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drawings/drawing1.xml" ContentType="application/vnd.openxmlformats-officedocument.drawing+xml"/>
  <Override PartName="/xl/slicers/slicer1.xml" ContentType="application/vnd.ms-excel.slicer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pivotTables/pivotTable12.xml" ContentType="application/vnd.openxmlformats-officedocument.spreadsheetml.pivotTable+xml"/>
  <Override PartName="/xl/drawings/drawing2.xml" ContentType="application/vnd.openxmlformats-officedocument.drawing+xml"/>
  <Override PartName="/xl/slicers/slicer2.xml" ContentType="application/vnd.ms-excel.slicer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D:\Excellent\אקסלנט\סדנת Pivot Table ממוקדת\למידה\"/>
    </mc:Choice>
  </mc:AlternateContent>
  <xr:revisionPtr revIDLastSave="0" documentId="8_{A374D356-68CC-463B-B3D7-113117E7F5C5}" xr6:coauthVersionLast="45" xr6:coauthVersionMax="45" xr10:uidLastSave="{00000000-0000-0000-0000-000000000000}"/>
  <bookViews>
    <workbookView xWindow="0" yWindow="0" windowWidth="20490" windowHeight="10920" xr2:uid="{00000000-000D-0000-FFFF-FFFF00000000}"/>
  </bookViews>
  <sheets>
    <sheet name="נתונים" sheetId="1" r:id="rId1"/>
    <sheet name="שלב 1" sheetId="4" r:id="rId2"/>
    <sheet name="שלב 2" sheetId="3" r:id="rId3"/>
    <sheet name="שלב 3" sheetId="2" r:id="rId4"/>
  </sheets>
  <definedNames>
    <definedName name="Slicer_חודש">#N/A</definedName>
    <definedName name="Slicer_חודש2">#N/A</definedName>
  </definedNames>
  <calcPr calcId="181029"/>
  <pivotCaches>
    <pivotCache cacheId="0" r:id="rId5"/>
  </pivotCaches>
  <extLst>
    <ext xmlns:x14="http://schemas.microsoft.com/office/spreadsheetml/2009/9/main" uri="{BBE1A952-AA13-448e-AADC-164F8A28A991}">
      <x14:slicerCaches>
        <x14:slicerCache r:id="rId6"/>
        <x14:slicerCache r:id="rId7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2" i="3" l="1"/>
  <c r="B22" i="3"/>
  <c r="B23" i="2"/>
  <c r="F23" i="2"/>
</calcChain>
</file>

<file path=xl/sharedStrings.xml><?xml version="1.0" encoding="utf-8"?>
<sst xmlns="http://schemas.openxmlformats.org/spreadsheetml/2006/main" count="828" uniqueCount="54">
  <si>
    <t>חודש</t>
  </si>
  <si>
    <t>שנה</t>
  </si>
  <si>
    <t>מאזן</t>
  </si>
  <si>
    <t>סוג</t>
  </si>
  <si>
    <t>סכום</t>
  </si>
  <si>
    <t>אוגוסט</t>
  </si>
  <si>
    <t>נכסים שוטפים</t>
  </si>
  <si>
    <t>חשבונות זכאים</t>
  </si>
  <si>
    <t>כסף מזומן</t>
  </si>
  <si>
    <t>מלאי</t>
  </si>
  <si>
    <t>מותנה ואחרת</t>
  </si>
  <si>
    <t>השקעות לטווח קצר</t>
  </si>
  <si>
    <t>התחייבויות שוטפות</t>
  </si>
  <si>
    <t>הוצאות מצטברות</t>
  </si>
  <si>
    <t>הוראות קצרות</t>
  </si>
  <si>
    <t>תשלום מס</t>
  </si>
  <si>
    <t>הכנסות שטרם הורווחו</t>
  </si>
  <si>
    <t>נכסים לא שוטפים</t>
  </si>
  <si>
    <t>נכסים בלתי מוחשיים</t>
  </si>
  <si>
    <t>השקעות לטווח ארוך</t>
  </si>
  <si>
    <t>נכסים אחרים</t>
  </si>
  <si>
    <t>צמח וציוד</t>
  </si>
  <si>
    <t>נכס</t>
  </si>
  <si>
    <t xml:space="preserve">התחיבויות לא שוטפות </t>
  </si>
  <si>
    <t>מיסים דחויים</t>
  </si>
  <si>
    <t>ניירות ערך שהונפקו</t>
  </si>
  <si>
    <t>הלוואות לטווח ארוך</t>
  </si>
  <si>
    <t>הוראות ארוכות טווח</t>
  </si>
  <si>
    <t>התחיבויות אחרות לזמן ארוך</t>
  </si>
  <si>
    <t>אוקטובר</t>
  </si>
  <si>
    <t>אפריל</t>
  </si>
  <si>
    <t>דצמבר</t>
  </si>
  <si>
    <t>יולי</t>
  </si>
  <si>
    <t>יוני</t>
  </si>
  <si>
    <t>ינואר</t>
  </si>
  <si>
    <t>מאי</t>
  </si>
  <si>
    <t>מרץ</t>
  </si>
  <si>
    <t>נובמבר</t>
  </si>
  <si>
    <t>ספטמבר</t>
  </si>
  <si>
    <t>פברואר</t>
  </si>
  <si>
    <t>סכום כולל</t>
  </si>
  <si>
    <t>סכום של סכום</t>
  </si>
  <si>
    <t>נכסים</t>
  </si>
  <si>
    <t>התחיבויות</t>
  </si>
  <si>
    <t>סך נכסים</t>
  </si>
  <si>
    <t>סה"כ התחייבויות</t>
  </si>
  <si>
    <t xml:space="preserve">    </t>
  </si>
  <si>
    <t xml:space="preserve"> סכום</t>
  </si>
  <si>
    <t>סה"כ נכסים</t>
  </si>
  <si>
    <t>סה"כ התחיבויות</t>
  </si>
  <si>
    <t>התחייבויות שוטפות סה"כ</t>
  </si>
  <si>
    <t>התחיבויות לא שוטפות  סה"כ</t>
  </si>
  <si>
    <t>נכסים שוטפים סה"כ</t>
  </si>
  <si>
    <t>נכסים לא שוטפים סה"כ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</si>
</sst>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2" formatCode="_ &quot;₪&quot;\ * #,##0_ ;_ &quot;₪&quot;\ * \-#,##0_ ;_ &quot;₪&quot;\ * &quot;-&quot;_ ;_ @_ "/>
    <numFmt numFmtId="164" formatCode="_ [$₪-40D]\ * #,##0_ ;_ [$₪-40D]\ * \-#,##0_ ;_ [$₪-40D]\ * &quot;-&quot;??_ ;_ @_ "/>
    <numFmt numFmtId="165" formatCode="_ &quot;₪&quot;\ * #,##0_ ;_ &quot;₪&quot;\ * \-#,##0_ ;_ &quot;₪&quot;\ * &quot;-&quot;??_ ;_ @_ 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 tint="-0.499984740745262"/>
      <name val="Arial"/>
      <family val="2"/>
      <scheme val="minor"/>
    </font>
    <font>
      <sz val="14"/>
      <color theme="0" tint="-0.499984740745262"/>
      <name val="Arial"/>
      <family val="2"/>
      <scheme val="minor"/>
    </font>
    <font>
      <sz val="14"/>
      <color theme="1"/>
      <name val="Arial"/>
      <family val="2"/>
      <scheme val="minor"/>
    </font>
    <font>
      <sz val="16"/>
      <color theme="0" tint="-0.499984740745262"/>
      <name val="Arial"/>
      <family val="2"/>
      <scheme val="minor"/>
    </font>
    <font>
      <sz val="11"/>
      <color rgb="FF92D050"/>
      <name val="Arial"/>
      <family val="2"/>
      <scheme val="minor"/>
    </font>
    <font>
      <sz val="11"/>
      <color theme="8" tint="-0.249977111117893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rgb="FF92D050"/>
      </bottom>
      <diagonal/>
    </border>
    <border>
      <left/>
      <right/>
      <top/>
      <bottom style="double">
        <color theme="8" tint="-0.2499465926084170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164" fontId="1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0" xfId="0" applyFont="1"/>
    <xf numFmtId="0" fontId="0" fillId="2" borderId="0" xfId="0" applyFill="1"/>
    <xf numFmtId="0" fontId="4" fillId="2" borderId="0" xfId="0" applyFont="1" applyFill="1"/>
    <xf numFmtId="0" fontId="0" fillId="3" borderId="0" xfId="0" applyFill="1"/>
    <xf numFmtId="0" fontId="4" fillId="3" borderId="0" xfId="0" applyFont="1" applyFill="1"/>
    <xf numFmtId="0" fontId="2" fillId="2" borderId="0" xfId="0" applyFont="1" applyFill="1"/>
    <xf numFmtId="42" fontId="2" fillId="2" borderId="0" xfId="0" applyNumberFormat="1" applyFont="1" applyFill="1"/>
    <xf numFmtId="0" fontId="2" fillId="2" borderId="0" xfId="0" applyFont="1" applyFill="1" applyAlignment="1">
      <alignment horizontal="right" indent="1"/>
    </xf>
    <xf numFmtId="0" fontId="2" fillId="2" borderId="0" xfId="0" applyFont="1" applyFill="1" applyAlignment="1">
      <alignment horizontal="right"/>
    </xf>
    <xf numFmtId="0" fontId="3" fillId="2" borderId="1" xfId="0" applyFont="1" applyFill="1" applyBorder="1"/>
    <xf numFmtId="0" fontId="3" fillId="2" borderId="0" xfId="0" applyFont="1" applyFill="1"/>
    <xf numFmtId="0" fontId="3" fillId="2" borderId="2" xfId="0" applyFont="1" applyFill="1" applyBorder="1"/>
    <xf numFmtId="0" fontId="6" fillId="2" borderId="0" xfId="0" applyFont="1" applyFill="1" applyAlignment="1">
      <alignment horizontal="right"/>
    </xf>
    <xf numFmtId="0" fontId="7" fillId="2" borderId="0" xfId="0" applyFont="1" applyFill="1" applyAlignment="1">
      <alignment horizontal="right"/>
    </xf>
    <xf numFmtId="0" fontId="5" fillId="2" borderId="1" xfId="0" applyFont="1" applyFill="1" applyBorder="1"/>
    <xf numFmtId="165" fontId="5" fillId="2" borderId="1" xfId="0" applyNumberFormat="1" applyFont="1" applyFill="1" applyBorder="1"/>
    <xf numFmtId="0" fontId="5" fillId="2" borderId="2" xfId="0" applyFont="1" applyFill="1" applyBorder="1"/>
    <xf numFmtId="165" fontId="5" fillId="2" borderId="2" xfId="0" applyNumberFormat="1" applyFont="1" applyFill="1" applyBorder="1"/>
    <xf numFmtId="0" fontId="0" fillId="0" borderId="0" xfId="0" applyAlignment="1">
      <alignment horizontal="right"/>
    </xf>
    <xf numFmtId="0" fontId="0" fillId="0" borderId="0" xfId="0" applyAlignment="1">
      <alignment horizontal="right" indent="1"/>
    </xf>
    <xf numFmtId="0" fontId="0" fillId="2" borderId="0" xfId="0" applyFill="1" applyAlignment="1">
      <alignment horizontal="right"/>
    </xf>
    <xf numFmtId="0" fontId="0" fillId="2" borderId="0" xfId="0" applyNumberFormat="1" applyFill="1"/>
    <xf numFmtId="0" fontId="0" fillId="2" borderId="0" xfId="0" applyFill="1" applyAlignment="1">
      <alignment horizontal="right" indent="1"/>
    </xf>
    <xf numFmtId="0" fontId="1" fillId="4" borderId="0" xfId="0" applyFont="1" applyFill="1" applyAlignment="1">
      <alignment horizontal="right" indent="1"/>
    </xf>
    <xf numFmtId="0" fontId="1" fillId="4" borderId="0" xfId="0" applyFont="1" applyFill="1"/>
    <xf numFmtId="42" fontId="0" fillId="0" borderId="0" xfId="0" applyNumberFormat="1"/>
  </cellXfs>
  <cellStyles count="1">
    <cellStyle name="Normal" xfId="0" builtinId="0"/>
  </cellStyles>
  <dxfs count="368"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numFmt numFmtId="164" formatCode="_ [$₪-40D]\ * #,##0_ ;_ [$₪-40D]\ * \-#,##0_ ;_ [$₪-40D]\ * &quot;-&quot;??_ ;_ @_ 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minor"/>
      </font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92D050"/>
      </font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FF0000"/>
      </font>
    </dxf>
    <dxf>
      <numFmt numFmtId="32" formatCode="_ &quot;₪&quot;\ * #,##0_ ;_ &quot;₪&quot;\ * \-#,##0_ ;_ &quot;₪&quot;\ * &quot;-&quot;_ ;_ @_ "/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92D050"/>
      </font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FF0000"/>
      </font>
    </dxf>
    <dxf>
      <numFmt numFmtId="32" formatCode="_ &quot;₪&quot;\ * #,##0_ ;_ &quot;₪&quot;\ * \-#,##0_ ;_ &quot;₪&quot;\ * &quot;-&quot;_ ;_ @_ "/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8" tint="-0.249977111117893"/>
      </font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FF0000"/>
      </font>
    </dxf>
    <dxf>
      <numFmt numFmtId="32" formatCode="_ &quot;₪&quot;\ * #,##0_ ;_ &quot;₪&quot;\ * \-#,##0_ ;_ &quot;₪&quot;\ * &quot;-&quot;_ ;_ @_ "/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theme="8" tint="-0.249977111117893"/>
      </font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rgb="FFF2F2F2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color rgb="FFFF0000"/>
      </font>
    </dxf>
    <dxf>
      <numFmt numFmtId="32" formatCode="_ &quot;₪&quot;\ * #,##0_ ;_ &quot;₪&quot;\ * \-#,##0_ ;_ &quot;₪&quot;\ * &quot;-&quot;_ ;_ @_ "/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ill>
        <patternFill>
          <bgColor theme="0" tint="-4.9989318521683403E-2"/>
        </patternFill>
      </fill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499984740745262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ill>
        <patternFill patternType="solid">
          <bgColor theme="6" tint="0.79998168889431442"/>
        </patternFill>
      </fill>
    </dxf>
    <dxf>
      <font>
        <color theme="0"/>
      </font>
      <fill>
        <patternFill>
          <bgColor theme="2" tint="-0.749961851863155"/>
        </patternFill>
      </fill>
    </dxf>
    <dxf>
      <fill>
        <patternFill>
          <bgColor theme="0" tint="-4.9989318521683403E-2"/>
        </patternFill>
      </fill>
    </dxf>
  </dxfs>
  <tableStyles count="1" defaultTableStyle="TableStyleMedium2" defaultPivotStyle="PivotStyleLight16">
    <tableStyle name="Johns Wicked Slicer" pivot="0" table="0" count="10" xr9:uid="{00000000-0011-0000-FFFF-FFFF00000000}">
      <tableStyleElement type="wholeTable" dxfId="367"/>
      <tableStyleElement type="headerRow" dxfId="366"/>
    </tableStyle>
  </tableStyles>
  <colors>
    <mruColors>
      <color rgb="FFF2F2F2"/>
      <color rgb="FFFBF3F5"/>
    </mruColors>
  </colors>
  <extLst>
    <ext xmlns:x14="http://schemas.microsoft.com/office/spreadsheetml/2009/9/main" uri="{46F421CA-312F-682f-3DD2-61675219B42D}">
      <x14:dxfs count="8">
        <dxf>
          <fill>
            <gradientFill degree="90">
              <stop position="0">
                <color theme="0"/>
              </stop>
              <stop position="0.5">
                <color theme="5"/>
              </stop>
              <stop position="1">
                <color theme="0"/>
              </stop>
            </gradientFill>
          </fill>
        </dxf>
        <dxf>
          <fill>
            <gradientFill degree="90">
              <stop position="0">
                <color theme="0"/>
              </stop>
              <stop position="0.5">
                <color theme="5"/>
              </stop>
              <stop position="1">
                <color theme="0"/>
              </stop>
            </gradientFill>
          </fill>
        </dxf>
        <dxf>
          <fill>
            <patternFill patternType="solid">
              <fgColor auto="1"/>
              <bgColor theme="5"/>
            </patternFill>
          </fill>
        </dxf>
        <dxf>
          <fill>
            <patternFill patternType="solid">
              <fgColor auto="1"/>
              <bgColor theme="5" tint="0.59996337778862885"/>
            </patternFill>
          </fill>
        </dxf>
        <dxf>
          <font>
            <b/>
            <i val="0"/>
            <sz val="14"/>
            <color rgb="FFC00000"/>
          </font>
          <fill>
            <patternFill>
              <bgColor theme="0" tint="-0.14996795556505021"/>
            </patternFill>
          </fill>
        </dxf>
        <dxf>
          <font>
            <b/>
            <i val="0"/>
            <sz val="12"/>
            <color theme="8" tint="-0.499984740745262"/>
          </font>
          <fill>
            <gradientFill degree="90">
              <stop position="0">
                <color theme="0"/>
              </stop>
              <stop position="1">
                <color theme="0" tint="-0.49803155613879818"/>
              </stop>
            </gradientFill>
          </fill>
        </dxf>
        <dxf>
          <fill>
            <patternFill>
              <bgColor theme="0"/>
            </patternFill>
          </fill>
        </dxf>
        <dxf>
          <fill>
            <patternFill>
              <bgColor theme="0" tint="-0.14996795556505021"/>
            </patternFill>
          </fill>
        </dxf>
      </x14:dxfs>
    </ext>
    <ext xmlns:x14="http://schemas.microsoft.com/office/spreadsheetml/2009/9/main" uri="{EB79DEF2-80B8-43e5-95BD-54CBDDF9020C}">
      <x14:slicerStyles defaultSlicerStyle="SlicerStyleLight1">
        <x14:slicerStyle name="Johns Wicked Slicer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microsoft.com/office/2007/relationships/slicerCache" Target="slicerCaches/slicerCache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07/relationships/slicerCache" Target="slicerCaches/slicerCache1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'שלב 2'!$D$22</c:f>
              <c:strCache>
                <c:ptCount val="1"/>
                <c:pt idx="0">
                  <c:v>סה"כ נכסים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l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e-IL"/>
                </a:p>
              </c:txPr>
              <c:dLblPos val="in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277526395173449"/>
                      <c:h val="0.3206182560513269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0AEF-42C2-BB10-3F4337A3A5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'שלב 2'!$E$22</c:f>
              <c:numCache>
                <c:formatCode>General</c:formatCode>
                <c:ptCount val="1"/>
                <c:pt idx="0">
                  <c:v>676440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EF-42C2-BB10-3F4337A3A5EB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81686984"/>
        <c:axId val="381687312"/>
      </c:barChart>
      <c:catAx>
        <c:axId val="381686984"/>
        <c:scaling>
          <c:orientation val="minMax"/>
        </c:scaling>
        <c:delete val="1"/>
        <c:axPos val="r"/>
        <c:majorTickMark val="none"/>
        <c:minorTickMark val="none"/>
        <c:tickLblPos val="nextTo"/>
        <c:crossAx val="381687312"/>
        <c:crosses val="autoZero"/>
        <c:auto val="1"/>
        <c:lblAlgn val="ctr"/>
        <c:lblOffset val="100"/>
        <c:noMultiLvlLbl val="0"/>
      </c:catAx>
      <c:valAx>
        <c:axId val="381687312"/>
        <c:scaling>
          <c:orientation val="maxMin"/>
        </c:scaling>
        <c:delete val="1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81686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>
        <a:lumMod val="40000"/>
        <a:lumOff val="60000"/>
        <a:alpha val="36000"/>
      </a:schemeClr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495575221238937E-2"/>
          <c:y val="0.19753086419753085"/>
          <c:w val="0.87020648967551617"/>
          <c:h val="0.456790123456790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'שלב 2'!$A$22</c:f>
              <c:strCache>
                <c:ptCount val="1"/>
                <c:pt idx="0">
                  <c:v>סה"כ התחיבויות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'שלב 2'!$B$22</c:f>
              <c:numCache>
                <c:formatCode>General</c:formatCode>
                <c:ptCount val="1"/>
                <c:pt idx="0">
                  <c:v>636471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EB-41C2-B38A-D32153E06E44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81686984"/>
        <c:axId val="381687312"/>
      </c:barChart>
      <c:catAx>
        <c:axId val="381686984"/>
        <c:scaling>
          <c:orientation val="minMax"/>
        </c:scaling>
        <c:delete val="1"/>
        <c:axPos val="r"/>
        <c:majorTickMark val="none"/>
        <c:minorTickMark val="none"/>
        <c:tickLblPos val="nextTo"/>
        <c:crossAx val="381687312"/>
        <c:crosses val="autoZero"/>
        <c:auto val="1"/>
        <c:lblAlgn val="ctr"/>
        <c:lblOffset val="100"/>
        <c:noMultiLvlLbl val="0"/>
      </c:catAx>
      <c:valAx>
        <c:axId val="381687312"/>
        <c:scaling>
          <c:orientation val="maxMin"/>
        </c:scaling>
        <c:delete val="1"/>
        <c:axPos val="b"/>
        <c:majorGridlines>
          <c:spPr>
            <a:ln w="9525" cap="flat" cmpd="sng" algn="ctr">
              <a:solidFill>
                <a:schemeClr val="accent1"/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81686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accent1">
        <a:lumMod val="40000"/>
        <a:lumOff val="60000"/>
        <a:alpha val="36000"/>
      </a:schemeClr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01575603574754"/>
          <c:y val="0.13968212219132786"/>
          <c:w val="0.77557697807006731"/>
          <c:h val="0.565736717173636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Pt>
            <c:idx val="0"/>
            <c:invertIfNegative val="0"/>
            <c:bubble3D val="0"/>
            <c:spPr>
              <a:pattFill prst="dkVert">
                <a:fgClr>
                  <a:srgbClr val="92D050"/>
                </a:fgClr>
                <a:bgClr>
                  <a:schemeClr val="bg1"/>
                </a:bgClr>
              </a:pattFill>
              <a:ln w="9525" cap="flat" cmpd="sng" algn="ctr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1EB6-4B16-A83B-EA76BB067662}"/>
              </c:ext>
            </c:extLst>
          </c:dPt>
          <c:dLbls>
            <c:spPr>
              <a:solidFill>
                <a:srgbClr val="92D05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'שלב 3'!$A$23</c:f>
              <c:strCache>
                <c:ptCount val="1"/>
                <c:pt idx="0">
                  <c:v>סך נכסים</c:v>
                </c:pt>
              </c:strCache>
            </c:strRef>
          </c:cat>
          <c:val>
            <c:numRef>
              <c:f>'שלב 3'!$B$23</c:f>
              <c:numCache>
                <c:formatCode>_ "₪"\ * #,##0_ ;_ "₪"\ * \-#,##0_ ;_ "₪"\ * "-"??_ ;_ @_ </c:formatCode>
                <c:ptCount val="1"/>
                <c:pt idx="0">
                  <c:v>490476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B6-4B16-A83B-EA76BB067662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73"/>
        <c:axId val="487925080"/>
        <c:axId val="487925408"/>
      </c:barChart>
      <c:catAx>
        <c:axId val="487925080"/>
        <c:scaling>
          <c:orientation val="minMax"/>
        </c:scaling>
        <c:delete val="1"/>
        <c:axPos val="r"/>
        <c:numFmt formatCode="General" sourceLinked="1"/>
        <c:majorTickMark val="none"/>
        <c:minorTickMark val="none"/>
        <c:tickLblPos val="nextTo"/>
        <c:crossAx val="487925408"/>
        <c:crosses val="autoZero"/>
        <c:auto val="1"/>
        <c:lblAlgn val="ctr"/>
        <c:lblOffset val="100"/>
        <c:noMultiLvlLbl val="0"/>
      </c:catAx>
      <c:valAx>
        <c:axId val="487925408"/>
        <c:scaling>
          <c:orientation val="maxMin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_ &quot;₪&quot;\ * #,##0_ ;_ &quot;₪&quot;\ * \-#,##0_ ;_ &quot;₪&quot;\ * &quot;-&quot;??_ ;_ @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487925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Pt>
            <c:idx val="0"/>
            <c:invertIfNegative val="0"/>
            <c:bubble3D val="0"/>
            <c:spPr>
              <a:pattFill prst="dkVert">
                <a:fgClr>
                  <a:srgbClr val="0070C0"/>
                </a:fgClr>
                <a:bgClr>
                  <a:schemeClr val="bg1"/>
                </a:bgClr>
              </a:pattFill>
              <a:ln w="9525" cap="flat" cmpd="sng" algn="ctr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8762-479A-B9F9-895D6E64DC2A}"/>
              </c:ext>
            </c:extLst>
          </c:dPt>
          <c:dLbls>
            <c:spPr>
              <a:solidFill>
                <a:srgbClr val="0070C0"/>
              </a:solidFill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'שלב 3'!$E$23</c:f>
              <c:strCache>
                <c:ptCount val="1"/>
                <c:pt idx="0">
                  <c:v>סה"כ התחייבויות</c:v>
                </c:pt>
              </c:strCache>
            </c:strRef>
          </c:cat>
          <c:val>
            <c:numRef>
              <c:f>'שלב 3'!$F$23</c:f>
              <c:numCache>
                <c:formatCode>_ "₪"\ * #,##0_ ;_ "₪"\ * \-#,##0_ ;_ "₪"\ * "-"??_ ;_ @_ </c:formatCode>
                <c:ptCount val="1"/>
                <c:pt idx="0">
                  <c:v>612006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62-479A-B9F9-895D6E64DC2A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484867616"/>
        <c:axId val="484866304"/>
      </c:barChart>
      <c:catAx>
        <c:axId val="484867616"/>
        <c:scaling>
          <c:orientation val="minMax"/>
        </c:scaling>
        <c:delete val="1"/>
        <c:axPos val="r"/>
        <c:numFmt formatCode="General" sourceLinked="1"/>
        <c:majorTickMark val="none"/>
        <c:minorTickMark val="none"/>
        <c:tickLblPos val="nextTo"/>
        <c:crossAx val="484866304"/>
        <c:crosses val="autoZero"/>
        <c:auto val="1"/>
        <c:lblAlgn val="ctr"/>
        <c:lblOffset val="100"/>
        <c:noMultiLvlLbl val="0"/>
      </c:catAx>
      <c:valAx>
        <c:axId val="484866304"/>
        <c:scaling>
          <c:orientation val="maxMin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_ &quot;₪&quot;\ * #,##0_ ;_ &quot;₪&quot;\ * \-#,##0_ ;_ &quot;₪&quot;\ * &quot;-&quot;??_ ;_ @_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484867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590550</xdr:colOff>
      <xdr:row>0</xdr:row>
      <xdr:rowOff>85725</xdr:rowOff>
    </xdr:from>
    <xdr:to>
      <xdr:col>8</xdr:col>
      <xdr:colOff>361950</xdr:colOff>
      <xdr:row>12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חודש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חודש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230279800" y="857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e-IL" sz="1100"/>
                <a:t>צורה זו מייצגת כלי פריסה. כלי פריסה נתמכים ב- Excel 2010 ואילך.
אם הצורה השתנתה בגירסה קודמת של Excel, או אם חוברת העבודה נשמרה ב- Excel 2003 או בגירסה קודמת, אין אפשרות להשתמש בכלי הפריסה.</a:t>
              </a:r>
            </a:p>
          </xdr:txBody>
        </xdr:sp>
      </mc:Fallback>
    </mc:AlternateContent>
    <xdr:clientData/>
  </xdr:twoCellAnchor>
  <xdr:twoCellAnchor>
    <xdr:from>
      <xdr:col>3</xdr:col>
      <xdr:colOff>19049</xdr:colOff>
      <xdr:row>0</xdr:row>
      <xdr:rowOff>66675</xdr:rowOff>
    </xdr:from>
    <xdr:to>
      <xdr:col>5</xdr:col>
      <xdr:colOff>361949</xdr:colOff>
      <xdr:row>1</xdr:row>
      <xdr:rowOff>400050</xdr:rowOff>
    </xdr:to>
    <xdr:graphicFrame macro="">
      <xdr:nvGraphicFramePr>
        <xdr:cNvPr id="4" name="תרשים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66675</xdr:rowOff>
    </xdr:from>
    <xdr:to>
      <xdr:col>2</xdr:col>
      <xdr:colOff>238125</xdr:colOff>
      <xdr:row>1</xdr:row>
      <xdr:rowOff>400050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7</xdr:col>
      <xdr:colOff>19049</xdr:colOff>
      <xdr:row>1</xdr:row>
      <xdr:rowOff>257174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חודש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חודש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231384701" y="9525"/>
              <a:ext cx="7715249" cy="63817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he-IL" sz="1100"/>
                <a:t>צורה זו מייצגת כלי פריסה. כלי פריסה נתמכים ב- Excel 2010 ואילך.
אם הצורה השתנתה בגירסה קודמת של Excel, או אם חוברת העבודה נשמרה ב- Excel 2003 או בגירסה קודמת, אין אפשרות להשתמש בכלי הפריסה.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0</xdr:row>
      <xdr:rowOff>390523</xdr:rowOff>
    </xdr:from>
    <xdr:to>
      <xdr:col>4</xdr:col>
      <xdr:colOff>116897</xdr:colOff>
      <xdr:row>2</xdr:row>
      <xdr:rowOff>145472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533400</xdr:colOff>
      <xdr:row>1</xdr:row>
      <xdr:rowOff>123825</xdr:rowOff>
    </xdr:from>
    <xdr:to>
      <xdr:col>7</xdr:col>
      <xdr:colOff>403947</xdr:colOff>
      <xdr:row>2</xdr:row>
      <xdr:rowOff>66675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‏‏משתמש Windows" refreshedDate="42867.433495833335" createdVersion="6" refreshedVersion="6" minRefreshableVersion="3" recordCount="240" xr:uid="{00000000-000A-0000-FFFF-FFFF05000000}">
  <cacheSource type="worksheet">
    <worksheetSource name="Table1"/>
  </cacheSource>
  <cacheFields count="5">
    <cacheField name="חודש" numFmtId="0">
      <sharedItems count="12">
        <s v="אוגוסט"/>
        <s v="אוקטובר"/>
        <s v="אפריל"/>
        <s v="דצמבר"/>
        <s v="יולי"/>
        <s v="יוני"/>
        <s v="ינואר"/>
        <s v="מאי"/>
        <s v="מרץ"/>
        <s v="נובמבר"/>
        <s v="ספטמבר"/>
        <s v="פברואר"/>
      </sharedItems>
    </cacheField>
    <cacheField name="שנה" numFmtId="0">
      <sharedItems containsSemiMixedTypes="0" containsString="0" containsNumber="1" containsInteger="1" minValue="2014" maxValue="2014" count="1">
        <n v="2014"/>
      </sharedItems>
    </cacheField>
    <cacheField name="מאזן" numFmtId="0">
      <sharedItems count="4">
        <s v="נכסים שוטפים"/>
        <s v="התחייבויות שוטפות"/>
        <s v="נכסים לא שוטפים"/>
        <s v="התחיבויות לא שוטפות "/>
      </sharedItems>
    </cacheField>
    <cacheField name="סוג" numFmtId="0">
      <sharedItems count="19">
        <s v="חשבונות זכאים"/>
        <s v="כסף מזומן"/>
        <s v="מלאי"/>
        <s v="מותנה ואחרת"/>
        <s v="השקעות לטווח קצר"/>
        <s v="הוצאות מצטברות"/>
        <s v="הוראות קצרות"/>
        <s v="תשלום מס"/>
        <s v="הכנסות שטרם הורווחו"/>
        <s v="נכסים בלתי מוחשיים"/>
        <s v="השקעות לטווח ארוך"/>
        <s v="נכסים אחרים"/>
        <s v="צמח וציוד"/>
        <s v="נכס"/>
        <s v="מיסים דחויים"/>
        <s v="ניירות ערך שהונפקו"/>
        <s v="הלוואות לטווח ארוך"/>
        <s v="הוראות ארוכות טווח"/>
        <s v="התחיבויות אחרות לזמן ארוך"/>
      </sharedItems>
    </cacheField>
    <cacheField name="סכום" numFmtId="3">
      <sharedItems containsSemiMixedTypes="0" containsString="0" containsNumber="1" containsInteger="1" minValue="10460" maxValue="99824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40">
  <r>
    <x v="0"/>
    <x v="0"/>
    <x v="0"/>
    <x v="0"/>
    <n v="24548"/>
  </r>
  <r>
    <x v="0"/>
    <x v="0"/>
    <x v="0"/>
    <x v="1"/>
    <n v="23911"/>
  </r>
  <r>
    <x v="0"/>
    <x v="0"/>
    <x v="0"/>
    <x v="2"/>
    <n v="31026"/>
  </r>
  <r>
    <x v="0"/>
    <x v="0"/>
    <x v="0"/>
    <x v="3"/>
    <n v="33101"/>
  </r>
  <r>
    <x v="0"/>
    <x v="0"/>
    <x v="0"/>
    <x v="4"/>
    <n v="48207"/>
  </r>
  <r>
    <x v="0"/>
    <x v="0"/>
    <x v="1"/>
    <x v="0"/>
    <n v="65694"/>
  </r>
  <r>
    <x v="0"/>
    <x v="0"/>
    <x v="1"/>
    <x v="5"/>
    <n v="14293"/>
  </r>
  <r>
    <x v="0"/>
    <x v="0"/>
    <x v="1"/>
    <x v="6"/>
    <n v="33908"/>
  </r>
  <r>
    <x v="0"/>
    <x v="0"/>
    <x v="1"/>
    <x v="7"/>
    <n v="61308"/>
  </r>
  <r>
    <x v="0"/>
    <x v="0"/>
    <x v="1"/>
    <x v="8"/>
    <n v="13055"/>
  </r>
  <r>
    <x v="0"/>
    <x v="0"/>
    <x v="2"/>
    <x v="9"/>
    <n v="41862"/>
  </r>
  <r>
    <x v="0"/>
    <x v="0"/>
    <x v="2"/>
    <x v="10"/>
    <n v="62841"/>
  </r>
  <r>
    <x v="0"/>
    <x v="0"/>
    <x v="2"/>
    <x v="11"/>
    <n v="16638"/>
  </r>
  <r>
    <x v="0"/>
    <x v="0"/>
    <x v="2"/>
    <x v="12"/>
    <n v="89506"/>
  </r>
  <r>
    <x v="0"/>
    <x v="0"/>
    <x v="2"/>
    <x v="13"/>
    <n v="83674"/>
  </r>
  <r>
    <x v="0"/>
    <x v="0"/>
    <x v="3"/>
    <x v="14"/>
    <n v="81378"/>
  </r>
  <r>
    <x v="0"/>
    <x v="0"/>
    <x v="3"/>
    <x v="15"/>
    <n v="65425"/>
  </r>
  <r>
    <x v="0"/>
    <x v="0"/>
    <x v="3"/>
    <x v="16"/>
    <n v="46866"/>
  </r>
  <r>
    <x v="0"/>
    <x v="0"/>
    <x v="3"/>
    <x v="17"/>
    <n v="75100"/>
  </r>
  <r>
    <x v="0"/>
    <x v="0"/>
    <x v="3"/>
    <x v="18"/>
    <n v="78688"/>
  </r>
  <r>
    <x v="1"/>
    <x v="0"/>
    <x v="0"/>
    <x v="0"/>
    <n v="71818"/>
  </r>
  <r>
    <x v="1"/>
    <x v="0"/>
    <x v="0"/>
    <x v="1"/>
    <n v="44189"/>
  </r>
  <r>
    <x v="1"/>
    <x v="0"/>
    <x v="0"/>
    <x v="2"/>
    <n v="96866"/>
  </r>
  <r>
    <x v="1"/>
    <x v="0"/>
    <x v="0"/>
    <x v="3"/>
    <n v="80118"/>
  </r>
  <r>
    <x v="1"/>
    <x v="0"/>
    <x v="0"/>
    <x v="4"/>
    <n v="88030"/>
  </r>
  <r>
    <x v="1"/>
    <x v="0"/>
    <x v="1"/>
    <x v="0"/>
    <n v="35689"/>
  </r>
  <r>
    <x v="1"/>
    <x v="0"/>
    <x v="1"/>
    <x v="5"/>
    <n v="66835"/>
  </r>
  <r>
    <x v="1"/>
    <x v="0"/>
    <x v="1"/>
    <x v="6"/>
    <n v="70191"/>
  </r>
  <r>
    <x v="1"/>
    <x v="0"/>
    <x v="1"/>
    <x v="7"/>
    <n v="63177"/>
  </r>
  <r>
    <x v="1"/>
    <x v="0"/>
    <x v="1"/>
    <x v="8"/>
    <n v="94911"/>
  </r>
  <r>
    <x v="1"/>
    <x v="0"/>
    <x v="2"/>
    <x v="9"/>
    <n v="72493"/>
  </r>
  <r>
    <x v="1"/>
    <x v="0"/>
    <x v="2"/>
    <x v="10"/>
    <n v="12134"/>
  </r>
  <r>
    <x v="1"/>
    <x v="0"/>
    <x v="2"/>
    <x v="11"/>
    <n v="88834"/>
  </r>
  <r>
    <x v="1"/>
    <x v="0"/>
    <x v="2"/>
    <x v="12"/>
    <n v="61468"/>
  </r>
  <r>
    <x v="1"/>
    <x v="0"/>
    <x v="2"/>
    <x v="13"/>
    <n v="33324"/>
  </r>
  <r>
    <x v="1"/>
    <x v="0"/>
    <x v="3"/>
    <x v="14"/>
    <n v="67627"/>
  </r>
  <r>
    <x v="1"/>
    <x v="0"/>
    <x v="3"/>
    <x v="15"/>
    <n v="74331"/>
  </r>
  <r>
    <x v="1"/>
    <x v="0"/>
    <x v="3"/>
    <x v="16"/>
    <n v="24733"/>
  </r>
  <r>
    <x v="1"/>
    <x v="0"/>
    <x v="3"/>
    <x v="17"/>
    <n v="27675"/>
  </r>
  <r>
    <x v="1"/>
    <x v="0"/>
    <x v="3"/>
    <x v="18"/>
    <n v="76883"/>
  </r>
  <r>
    <x v="2"/>
    <x v="0"/>
    <x v="0"/>
    <x v="0"/>
    <n v="59579"/>
  </r>
  <r>
    <x v="2"/>
    <x v="0"/>
    <x v="0"/>
    <x v="1"/>
    <n v="31577"/>
  </r>
  <r>
    <x v="2"/>
    <x v="0"/>
    <x v="0"/>
    <x v="2"/>
    <n v="76694"/>
  </r>
  <r>
    <x v="2"/>
    <x v="0"/>
    <x v="0"/>
    <x v="3"/>
    <n v="84839"/>
  </r>
  <r>
    <x v="2"/>
    <x v="0"/>
    <x v="0"/>
    <x v="4"/>
    <n v="90968"/>
  </r>
  <r>
    <x v="2"/>
    <x v="0"/>
    <x v="1"/>
    <x v="0"/>
    <n v="16260"/>
  </r>
  <r>
    <x v="2"/>
    <x v="0"/>
    <x v="1"/>
    <x v="5"/>
    <n v="40927"/>
  </r>
  <r>
    <x v="2"/>
    <x v="0"/>
    <x v="1"/>
    <x v="6"/>
    <n v="33464"/>
  </r>
  <r>
    <x v="2"/>
    <x v="0"/>
    <x v="1"/>
    <x v="7"/>
    <n v="82487"/>
  </r>
  <r>
    <x v="2"/>
    <x v="0"/>
    <x v="1"/>
    <x v="8"/>
    <n v="21195"/>
  </r>
  <r>
    <x v="2"/>
    <x v="0"/>
    <x v="2"/>
    <x v="9"/>
    <n v="74564"/>
  </r>
  <r>
    <x v="2"/>
    <x v="0"/>
    <x v="2"/>
    <x v="10"/>
    <n v="80665"/>
  </r>
  <r>
    <x v="2"/>
    <x v="0"/>
    <x v="2"/>
    <x v="11"/>
    <n v="48095"/>
  </r>
  <r>
    <x v="2"/>
    <x v="0"/>
    <x v="2"/>
    <x v="12"/>
    <n v="22157"/>
  </r>
  <r>
    <x v="2"/>
    <x v="0"/>
    <x v="2"/>
    <x v="13"/>
    <n v="87408"/>
  </r>
  <r>
    <x v="2"/>
    <x v="0"/>
    <x v="3"/>
    <x v="14"/>
    <n v="44624"/>
  </r>
  <r>
    <x v="2"/>
    <x v="0"/>
    <x v="3"/>
    <x v="15"/>
    <n v="54324"/>
  </r>
  <r>
    <x v="2"/>
    <x v="0"/>
    <x v="3"/>
    <x v="16"/>
    <n v="26859"/>
  </r>
  <r>
    <x v="2"/>
    <x v="0"/>
    <x v="3"/>
    <x v="17"/>
    <n v="25990"/>
  </r>
  <r>
    <x v="2"/>
    <x v="0"/>
    <x v="3"/>
    <x v="18"/>
    <n v="25248"/>
  </r>
  <r>
    <x v="3"/>
    <x v="0"/>
    <x v="0"/>
    <x v="0"/>
    <n v="39917"/>
  </r>
  <r>
    <x v="3"/>
    <x v="0"/>
    <x v="0"/>
    <x v="1"/>
    <n v="21484"/>
  </r>
  <r>
    <x v="3"/>
    <x v="0"/>
    <x v="0"/>
    <x v="2"/>
    <n v="13587"/>
  </r>
  <r>
    <x v="3"/>
    <x v="0"/>
    <x v="0"/>
    <x v="3"/>
    <n v="96202"/>
  </r>
  <r>
    <x v="3"/>
    <x v="0"/>
    <x v="0"/>
    <x v="4"/>
    <n v="47838"/>
  </r>
  <r>
    <x v="3"/>
    <x v="0"/>
    <x v="1"/>
    <x v="0"/>
    <n v="17425"/>
  </r>
  <r>
    <x v="3"/>
    <x v="0"/>
    <x v="1"/>
    <x v="5"/>
    <n v="13308"/>
  </r>
  <r>
    <x v="3"/>
    <x v="0"/>
    <x v="1"/>
    <x v="6"/>
    <n v="88869"/>
  </r>
  <r>
    <x v="3"/>
    <x v="0"/>
    <x v="1"/>
    <x v="7"/>
    <n v="33816"/>
  </r>
  <r>
    <x v="3"/>
    <x v="0"/>
    <x v="1"/>
    <x v="8"/>
    <n v="55170"/>
  </r>
  <r>
    <x v="3"/>
    <x v="0"/>
    <x v="2"/>
    <x v="9"/>
    <n v="86871"/>
  </r>
  <r>
    <x v="3"/>
    <x v="0"/>
    <x v="2"/>
    <x v="10"/>
    <n v="14534"/>
  </r>
  <r>
    <x v="3"/>
    <x v="0"/>
    <x v="2"/>
    <x v="11"/>
    <n v="23572"/>
  </r>
  <r>
    <x v="3"/>
    <x v="0"/>
    <x v="2"/>
    <x v="12"/>
    <n v="28961"/>
  </r>
  <r>
    <x v="3"/>
    <x v="0"/>
    <x v="2"/>
    <x v="13"/>
    <n v="59840"/>
  </r>
  <r>
    <x v="3"/>
    <x v="0"/>
    <x v="3"/>
    <x v="14"/>
    <n v="44516"/>
  </r>
  <r>
    <x v="3"/>
    <x v="0"/>
    <x v="3"/>
    <x v="15"/>
    <n v="52136"/>
  </r>
  <r>
    <x v="3"/>
    <x v="0"/>
    <x v="3"/>
    <x v="16"/>
    <n v="83768"/>
  </r>
  <r>
    <x v="3"/>
    <x v="0"/>
    <x v="3"/>
    <x v="17"/>
    <n v="80788"/>
  </r>
  <r>
    <x v="3"/>
    <x v="0"/>
    <x v="3"/>
    <x v="18"/>
    <n v="15226"/>
  </r>
  <r>
    <x v="4"/>
    <x v="0"/>
    <x v="0"/>
    <x v="0"/>
    <n v="12257"/>
  </r>
  <r>
    <x v="4"/>
    <x v="0"/>
    <x v="0"/>
    <x v="1"/>
    <n v="16492"/>
  </r>
  <r>
    <x v="4"/>
    <x v="0"/>
    <x v="0"/>
    <x v="2"/>
    <n v="50252"/>
  </r>
  <r>
    <x v="4"/>
    <x v="0"/>
    <x v="0"/>
    <x v="3"/>
    <n v="59048"/>
  </r>
  <r>
    <x v="4"/>
    <x v="0"/>
    <x v="0"/>
    <x v="4"/>
    <n v="91034"/>
  </r>
  <r>
    <x v="4"/>
    <x v="0"/>
    <x v="1"/>
    <x v="0"/>
    <n v="62004"/>
  </r>
  <r>
    <x v="4"/>
    <x v="0"/>
    <x v="1"/>
    <x v="5"/>
    <n v="24417"/>
  </r>
  <r>
    <x v="4"/>
    <x v="0"/>
    <x v="1"/>
    <x v="6"/>
    <n v="57364"/>
  </r>
  <r>
    <x v="4"/>
    <x v="0"/>
    <x v="1"/>
    <x v="7"/>
    <n v="12575"/>
  </r>
  <r>
    <x v="4"/>
    <x v="0"/>
    <x v="1"/>
    <x v="8"/>
    <n v="49871"/>
  </r>
  <r>
    <x v="4"/>
    <x v="0"/>
    <x v="2"/>
    <x v="9"/>
    <n v="52409"/>
  </r>
  <r>
    <x v="4"/>
    <x v="0"/>
    <x v="2"/>
    <x v="10"/>
    <n v="41017"/>
  </r>
  <r>
    <x v="4"/>
    <x v="0"/>
    <x v="2"/>
    <x v="11"/>
    <n v="78897"/>
  </r>
  <r>
    <x v="4"/>
    <x v="0"/>
    <x v="2"/>
    <x v="12"/>
    <n v="53590"/>
  </r>
  <r>
    <x v="4"/>
    <x v="0"/>
    <x v="2"/>
    <x v="13"/>
    <n v="20711"/>
  </r>
  <r>
    <x v="4"/>
    <x v="0"/>
    <x v="3"/>
    <x v="14"/>
    <n v="21925"/>
  </r>
  <r>
    <x v="4"/>
    <x v="0"/>
    <x v="3"/>
    <x v="15"/>
    <n v="96264"/>
  </r>
  <r>
    <x v="4"/>
    <x v="0"/>
    <x v="3"/>
    <x v="16"/>
    <n v="21322"/>
  </r>
  <r>
    <x v="4"/>
    <x v="0"/>
    <x v="3"/>
    <x v="17"/>
    <n v="79382"/>
  </r>
  <r>
    <x v="4"/>
    <x v="0"/>
    <x v="3"/>
    <x v="18"/>
    <n v="15607"/>
  </r>
  <r>
    <x v="5"/>
    <x v="0"/>
    <x v="0"/>
    <x v="0"/>
    <n v="32088"/>
  </r>
  <r>
    <x v="5"/>
    <x v="0"/>
    <x v="0"/>
    <x v="1"/>
    <n v="46230"/>
  </r>
  <r>
    <x v="5"/>
    <x v="0"/>
    <x v="0"/>
    <x v="2"/>
    <n v="62575"/>
  </r>
  <r>
    <x v="5"/>
    <x v="0"/>
    <x v="0"/>
    <x v="3"/>
    <n v="32066"/>
  </r>
  <r>
    <x v="5"/>
    <x v="0"/>
    <x v="0"/>
    <x v="4"/>
    <n v="75868"/>
  </r>
  <r>
    <x v="5"/>
    <x v="0"/>
    <x v="1"/>
    <x v="0"/>
    <n v="56602"/>
  </r>
  <r>
    <x v="5"/>
    <x v="0"/>
    <x v="1"/>
    <x v="5"/>
    <n v="89524"/>
  </r>
  <r>
    <x v="5"/>
    <x v="0"/>
    <x v="1"/>
    <x v="6"/>
    <n v="25075"/>
  </r>
  <r>
    <x v="5"/>
    <x v="0"/>
    <x v="1"/>
    <x v="7"/>
    <n v="70112"/>
  </r>
  <r>
    <x v="5"/>
    <x v="0"/>
    <x v="1"/>
    <x v="8"/>
    <n v="36477"/>
  </r>
  <r>
    <x v="5"/>
    <x v="0"/>
    <x v="2"/>
    <x v="9"/>
    <n v="84493"/>
  </r>
  <r>
    <x v="5"/>
    <x v="0"/>
    <x v="2"/>
    <x v="10"/>
    <n v="15340"/>
  </r>
  <r>
    <x v="5"/>
    <x v="0"/>
    <x v="2"/>
    <x v="11"/>
    <n v="33109"/>
  </r>
  <r>
    <x v="5"/>
    <x v="0"/>
    <x v="2"/>
    <x v="12"/>
    <n v="75916"/>
  </r>
  <r>
    <x v="5"/>
    <x v="0"/>
    <x v="2"/>
    <x v="13"/>
    <n v="11972"/>
  </r>
  <r>
    <x v="5"/>
    <x v="0"/>
    <x v="3"/>
    <x v="14"/>
    <n v="82833"/>
  </r>
  <r>
    <x v="5"/>
    <x v="0"/>
    <x v="3"/>
    <x v="15"/>
    <n v="81166"/>
  </r>
  <r>
    <x v="5"/>
    <x v="0"/>
    <x v="3"/>
    <x v="16"/>
    <n v="86269"/>
  </r>
  <r>
    <x v="5"/>
    <x v="0"/>
    <x v="3"/>
    <x v="17"/>
    <n v="36990"/>
  </r>
  <r>
    <x v="5"/>
    <x v="0"/>
    <x v="3"/>
    <x v="18"/>
    <n v="44958"/>
  </r>
  <r>
    <x v="6"/>
    <x v="0"/>
    <x v="0"/>
    <x v="0"/>
    <n v="30753"/>
  </r>
  <r>
    <x v="6"/>
    <x v="0"/>
    <x v="0"/>
    <x v="1"/>
    <n v="28024"/>
  </r>
  <r>
    <x v="6"/>
    <x v="0"/>
    <x v="0"/>
    <x v="2"/>
    <n v="59181"/>
  </r>
  <r>
    <x v="6"/>
    <x v="0"/>
    <x v="0"/>
    <x v="3"/>
    <n v="85521"/>
  </r>
  <r>
    <x v="6"/>
    <x v="0"/>
    <x v="0"/>
    <x v="4"/>
    <n v="48197"/>
  </r>
  <r>
    <x v="6"/>
    <x v="0"/>
    <x v="1"/>
    <x v="0"/>
    <n v="21034"/>
  </r>
  <r>
    <x v="6"/>
    <x v="0"/>
    <x v="1"/>
    <x v="5"/>
    <n v="91993"/>
  </r>
  <r>
    <x v="6"/>
    <x v="0"/>
    <x v="1"/>
    <x v="6"/>
    <n v="81304"/>
  </r>
  <r>
    <x v="6"/>
    <x v="0"/>
    <x v="1"/>
    <x v="7"/>
    <n v="93159"/>
  </r>
  <r>
    <x v="6"/>
    <x v="0"/>
    <x v="1"/>
    <x v="8"/>
    <n v="56522"/>
  </r>
  <r>
    <x v="6"/>
    <x v="0"/>
    <x v="2"/>
    <x v="9"/>
    <n v="47949"/>
  </r>
  <r>
    <x v="6"/>
    <x v="0"/>
    <x v="2"/>
    <x v="10"/>
    <n v="97137"/>
  </r>
  <r>
    <x v="6"/>
    <x v="0"/>
    <x v="2"/>
    <x v="11"/>
    <n v="25187"/>
  </r>
  <r>
    <x v="6"/>
    <x v="0"/>
    <x v="2"/>
    <x v="12"/>
    <n v="23600"/>
  </r>
  <r>
    <x v="6"/>
    <x v="0"/>
    <x v="2"/>
    <x v="13"/>
    <n v="23039"/>
  </r>
  <r>
    <x v="6"/>
    <x v="0"/>
    <x v="3"/>
    <x v="14"/>
    <n v="92936"/>
  </r>
  <r>
    <x v="6"/>
    <x v="0"/>
    <x v="3"/>
    <x v="15"/>
    <n v="13246"/>
  </r>
  <r>
    <x v="6"/>
    <x v="0"/>
    <x v="3"/>
    <x v="16"/>
    <n v="94816"/>
  </r>
  <r>
    <x v="6"/>
    <x v="0"/>
    <x v="3"/>
    <x v="17"/>
    <n v="68386"/>
  </r>
  <r>
    <x v="6"/>
    <x v="0"/>
    <x v="3"/>
    <x v="18"/>
    <n v="27119"/>
  </r>
  <r>
    <x v="7"/>
    <x v="0"/>
    <x v="0"/>
    <x v="0"/>
    <n v="37164"/>
  </r>
  <r>
    <x v="7"/>
    <x v="0"/>
    <x v="0"/>
    <x v="1"/>
    <n v="54598"/>
  </r>
  <r>
    <x v="7"/>
    <x v="0"/>
    <x v="0"/>
    <x v="2"/>
    <n v="50919"/>
  </r>
  <r>
    <x v="7"/>
    <x v="0"/>
    <x v="0"/>
    <x v="3"/>
    <n v="77463"/>
  </r>
  <r>
    <x v="7"/>
    <x v="0"/>
    <x v="0"/>
    <x v="4"/>
    <n v="98200"/>
  </r>
  <r>
    <x v="7"/>
    <x v="0"/>
    <x v="1"/>
    <x v="0"/>
    <n v="41794"/>
  </r>
  <r>
    <x v="7"/>
    <x v="0"/>
    <x v="1"/>
    <x v="5"/>
    <n v="47428"/>
  </r>
  <r>
    <x v="7"/>
    <x v="0"/>
    <x v="1"/>
    <x v="6"/>
    <n v="98337"/>
  </r>
  <r>
    <x v="7"/>
    <x v="0"/>
    <x v="1"/>
    <x v="7"/>
    <n v="88454"/>
  </r>
  <r>
    <x v="7"/>
    <x v="0"/>
    <x v="1"/>
    <x v="8"/>
    <n v="16054"/>
  </r>
  <r>
    <x v="7"/>
    <x v="0"/>
    <x v="2"/>
    <x v="9"/>
    <n v="95127"/>
  </r>
  <r>
    <x v="7"/>
    <x v="0"/>
    <x v="2"/>
    <x v="10"/>
    <n v="59688"/>
  </r>
  <r>
    <x v="7"/>
    <x v="0"/>
    <x v="2"/>
    <x v="11"/>
    <n v="85533"/>
  </r>
  <r>
    <x v="7"/>
    <x v="0"/>
    <x v="2"/>
    <x v="12"/>
    <n v="12440"/>
  </r>
  <r>
    <x v="7"/>
    <x v="0"/>
    <x v="2"/>
    <x v="13"/>
    <n v="15180"/>
  </r>
  <r>
    <x v="7"/>
    <x v="0"/>
    <x v="3"/>
    <x v="14"/>
    <n v="10460"/>
  </r>
  <r>
    <x v="7"/>
    <x v="0"/>
    <x v="3"/>
    <x v="15"/>
    <n v="45115"/>
  </r>
  <r>
    <x v="7"/>
    <x v="0"/>
    <x v="3"/>
    <x v="16"/>
    <n v="10652"/>
  </r>
  <r>
    <x v="7"/>
    <x v="0"/>
    <x v="3"/>
    <x v="17"/>
    <n v="29823"/>
  </r>
  <r>
    <x v="7"/>
    <x v="0"/>
    <x v="3"/>
    <x v="18"/>
    <n v="68972"/>
  </r>
  <r>
    <x v="8"/>
    <x v="0"/>
    <x v="0"/>
    <x v="0"/>
    <n v="84573"/>
  </r>
  <r>
    <x v="8"/>
    <x v="0"/>
    <x v="0"/>
    <x v="1"/>
    <n v="39714"/>
  </r>
  <r>
    <x v="8"/>
    <x v="0"/>
    <x v="0"/>
    <x v="2"/>
    <n v="45045"/>
  </r>
  <r>
    <x v="8"/>
    <x v="0"/>
    <x v="0"/>
    <x v="3"/>
    <n v="78110"/>
  </r>
  <r>
    <x v="8"/>
    <x v="0"/>
    <x v="0"/>
    <x v="4"/>
    <n v="70513"/>
  </r>
  <r>
    <x v="8"/>
    <x v="0"/>
    <x v="1"/>
    <x v="0"/>
    <n v="22076"/>
  </r>
  <r>
    <x v="8"/>
    <x v="0"/>
    <x v="1"/>
    <x v="5"/>
    <n v="78408"/>
  </r>
  <r>
    <x v="8"/>
    <x v="0"/>
    <x v="1"/>
    <x v="6"/>
    <n v="87310"/>
  </r>
  <r>
    <x v="8"/>
    <x v="0"/>
    <x v="1"/>
    <x v="7"/>
    <n v="87571"/>
  </r>
  <r>
    <x v="8"/>
    <x v="0"/>
    <x v="1"/>
    <x v="8"/>
    <n v="40306"/>
  </r>
  <r>
    <x v="8"/>
    <x v="0"/>
    <x v="2"/>
    <x v="9"/>
    <n v="98857"/>
  </r>
  <r>
    <x v="8"/>
    <x v="0"/>
    <x v="2"/>
    <x v="10"/>
    <n v="88871"/>
  </r>
  <r>
    <x v="8"/>
    <x v="0"/>
    <x v="2"/>
    <x v="11"/>
    <n v="69853"/>
  </r>
  <r>
    <x v="8"/>
    <x v="0"/>
    <x v="2"/>
    <x v="12"/>
    <n v="76318"/>
  </r>
  <r>
    <x v="8"/>
    <x v="0"/>
    <x v="2"/>
    <x v="13"/>
    <n v="80259"/>
  </r>
  <r>
    <x v="8"/>
    <x v="0"/>
    <x v="3"/>
    <x v="14"/>
    <n v="88995"/>
  </r>
  <r>
    <x v="8"/>
    <x v="0"/>
    <x v="3"/>
    <x v="15"/>
    <n v="93459"/>
  </r>
  <r>
    <x v="8"/>
    <x v="0"/>
    <x v="3"/>
    <x v="16"/>
    <n v="11754"/>
  </r>
  <r>
    <x v="8"/>
    <x v="0"/>
    <x v="3"/>
    <x v="17"/>
    <n v="67774"/>
  </r>
  <r>
    <x v="8"/>
    <x v="0"/>
    <x v="3"/>
    <x v="18"/>
    <n v="34353"/>
  </r>
  <r>
    <x v="9"/>
    <x v="0"/>
    <x v="0"/>
    <x v="0"/>
    <n v="85849"/>
  </r>
  <r>
    <x v="9"/>
    <x v="0"/>
    <x v="0"/>
    <x v="1"/>
    <n v="84142"/>
  </r>
  <r>
    <x v="9"/>
    <x v="0"/>
    <x v="0"/>
    <x v="2"/>
    <n v="57582"/>
  </r>
  <r>
    <x v="9"/>
    <x v="0"/>
    <x v="0"/>
    <x v="3"/>
    <n v="17041"/>
  </r>
  <r>
    <x v="9"/>
    <x v="0"/>
    <x v="0"/>
    <x v="4"/>
    <n v="11630"/>
  </r>
  <r>
    <x v="9"/>
    <x v="0"/>
    <x v="1"/>
    <x v="0"/>
    <n v="17022"/>
  </r>
  <r>
    <x v="9"/>
    <x v="0"/>
    <x v="1"/>
    <x v="5"/>
    <n v="58426"/>
  </r>
  <r>
    <x v="9"/>
    <x v="0"/>
    <x v="1"/>
    <x v="6"/>
    <n v="69193"/>
  </r>
  <r>
    <x v="9"/>
    <x v="0"/>
    <x v="1"/>
    <x v="7"/>
    <n v="36045"/>
  </r>
  <r>
    <x v="9"/>
    <x v="0"/>
    <x v="1"/>
    <x v="8"/>
    <n v="67420"/>
  </r>
  <r>
    <x v="9"/>
    <x v="0"/>
    <x v="2"/>
    <x v="9"/>
    <n v="29274"/>
  </r>
  <r>
    <x v="9"/>
    <x v="0"/>
    <x v="2"/>
    <x v="10"/>
    <n v="55227"/>
  </r>
  <r>
    <x v="9"/>
    <x v="0"/>
    <x v="2"/>
    <x v="11"/>
    <n v="50717"/>
  </r>
  <r>
    <x v="9"/>
    <x v="0"/>
    <x v="2"/>
    <x v="12"/>
    <n v="53957"/>
  </r>
  <r>
    <x v="9"/>
    <x v="0"/>
    <x v="2"/>
    <x v="13"/>
    <n v="46279"/>
  </r>
  <r>
    <x v="9"/>
    <x v="0"/>
    <x v="3"/>
    <x v="14"/>
    <n v="77908"/>
  </r>
  <r>
    <x v="9"/>
    <x v="0"/>
    <x v="3"/>
    <x v="15"/>
    <n v="48651"/>
  </r>
  <r>
    <x v="9"/>
    <x v="0"/>
    <x v="3"/>
    <x v="16"/>
    <n v="39133"/>
  </r>
  <r>
    <x v="9"/>
    <x v="0"/>
    <x v="3"/>
    <x v="17"/>
    <n v="83481"/>
  </r>
  <r>
    <x v="9"/>
    <x v="0"/>
    <x v="3"/>
    <x v="18"/>
    <n v="83003"/>
  </r>
  <r>
    <x v="10"/>
    <x v="0"/>
    <x v="0"/>
    <x v="0"/>
    <n v="47910"/>
  </r>
  <r>
    <x v="10"/>
    <x v="0"/>
    <x v="0"/>
    <x v="1"/>
    <n v="99824"/>
  </r>
  <r>
    <x v="10"/>
    <x v="0"/>
    <x v="0"/>
    <x v="2"/>
    <n v="79149"/>
  </r>
  <r>
    <x v="10"/>
    <x v="0"/>
    <x v="0"/>
    <x v="3"/>
    <n v="90250"/>
  </r>
  <r>
    <x v="10"/>
    <x v="0"/>
    <x v="0"/>
    <x v="4"/>
    <n v="77144"/>
  </r>
  <r>
    <x v="10"/>
    <x v="0"/>
    <x v="1"/>
    <x v="0"/>
    <n v="89431"/>
  </r>
  <r>
    <x v="10"/>
    <x v="0"/>
    <x v="1"/>
    <x v="5"/>
    <n v="14192"/>
  </r>
  <r>
    <x v="10"/>
    <x v="0"/>
    <x v="1"/>
    <x v="6"/>
    <n v="59884"/>
  </r>
  <r>
    <x v="10"/>
    <x v="0"/>
    <x v="1"/>
    <x v="7"/>
    <n v="71628"/>
  </r>
  <r>
    <x v="10"/>
    <x v="0"/>
    <x v="1"/>
    <x v="8"/>
    <n v="26654"/>
  </r>
  <r>
    <x v="10"/>
    <x v="0"/>
    <x v="2"/>
    <x v="9"/>
    <n v="72023"/>
  </r>
  <r>
    <x v="10"/>
    <x v="0"/>
    <x v="2"/>
    <x v="10"/>
    <n v="25639"/>
  </r>
  <r>
    <x v="10"/>
    <x v="0"/>
    <x v="2"/>
    <x v="11"/>
    <n v="96440"/>
  </r>
  <r>
    <x v="10"/>
    <x v="0"/>
    <x v="2"/>
    <x v="12"/>
    <n v="69060"/>
  </r>
  <r>
    <x v="10"/>
    <x v="0"/>
    <x v="2"/>
    <x v="13"/>
    <n v="19001"/>
  </r>
  <r>
    <x v="10"/>
    <x v="0"/>
    <x v="3"/>
    <x v="14"/>
    <n v="74624"/>
  </r>
  <r>
    <x v="10"/>
    <x v="0"/>
    <x v="3"/>
    <x v="15"/>
    <n v="89597"/>
  </r>
  <r>
    <x v="10"/>
    <x v="0"/>
    <x v="3"/>
    <x v="16"/>
    <n v="73977"/>
  </r>
  <r>
    <x v="10"/>
    <x v="0"/>
    <x v="3"/>
    <x v="17"/>
    <n v="50584"/>
  </r>
  <r>
    <x v="10"/>
    <x v="0"/>
    <x v="3"/>
    <x v="18"/>
    <n v="85900"/>
  </r>
  <r>
    <x v="11"/>
    <x v="0"/>
    <x v="0"/>
    <x v="0"/>
    <n v="93640"/>
  </r>
  <r>
    <x v="11"/>
    <x v="0"/>
    <x v="0"/>
    <x v="1"/>
    <n v="58148"/>
  </r>
  <r>
    <x v="11"/>
    <x v="0"/>
    <x v="0"/>
    <x v="2"/>
    <n v="31728"/>
  </r>
  <r>
    <x v="11"/>
    <x v="0"/>
    <x v="0"/>
    <x v="3"/>
    <n v="71775"/>
  </r>
  <r>
    <x v="11"/>
    <x v="0"/>
    <x v="0"/>
    <x v="4"/>
    <n v="96498"/>
  </r>
  <r>
    <x v="11"/>
    <x v="0"/>
    <x v="1"/>
    <x v="0"/>
    <n v="76961"/>
  </r>
  <r>
    <x v="11"/>
    <x v="0"/>
    <x v="1"/>
    <x v="5"/>
    <n v="17038"/>
  </r>
  <r>
    <x v="11"/>
    <x v="0"/>
    <x v="1"/>
    <x v="6"/>
    <n v="93222"/>
  </r>
  <r>
    <x v="11"/>
    <x v="0"/>
    <x v="1"/>
    <x v="7"/>
    <n v="99690"/>
  </r>
  <r>
    <x v="11"/>
    <x v="0"/>
    <x v="1"/>
    <x v="8"/>
    <n v="35957"/>
  </r>
  <r>
    <x v="11"/>
    <x v="0"/>
    <x v="2"/>
    <x v="9"/>
    <n v="66646"/>
  </r>
  <r>
    <x v="11"/>
    <x v="0"/>
    <x v="2"/>
    <x v="10"/>
    <n v="38677"/>
  </r>
  <r>
    <x v="11"/>
    <x v="0"/>
    <x v="2"/>
    <x v="11"/>
    <n v="73917"/>
  </r>
  <r>
    <x v="11"/>
    <x v="0"/>
    <x v="2"/>
    <x v="12"/>
    <n v="36743"/>
  </r>
  <r>
    <x v="11"/>
    <x v="0"/>
    <x v="2"/>
    <x v="13"/>
    <n v="45126"/>
  </r>
  <r>
    <x v="11"/>
    <x v="0"/>
    <x v="3"/>
    <x v="14"/>
    <n v="27560"/>
  </r>
  <r>
    <x v="11"/>
    <x v="0"/>
    <x v="3"/>
    <x v="15"/>
    <n v="53697"/>
  </r>
  <r>
    <x v="11"/>
    <x v="0"/>
    <x v="3"/>
    <x v="16"/>
    <n v="57892"/>
  </r>
  <r>
    <x v="11"/>
    <x v="0"/>
    <x v="3"/>
    <x v="17"/>
    <n v="16904"/>
  </r>
  <r>
    <x v="11"/>
    <x v="0"/>
    <x v="3"/>
    <x v="18"/>
    <n v="8006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2000000}" name="PivotTable7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D14:E21" firstHeaderRow="1" firstDataRow="1" firstDataCol="1"/>
  <pivotFields count="5">
    <pivotField subtotalTop="0" showAll="0">
      <items count="13">
        <item h="1" x="6"/>
        <item h="1" x="11"/>
        <item h="1" x="8"/>
        <item h="1" x="2"/>
        <item h="1" x="7"/>
        <item h="1" x="5"/>
        <item h="1" x="4"/>
        <item h="1" x="0"/>
        <item x="10"/>
        <item h="1" x="1"/>
        <item h="1" x="9"/>
        <item h="1" x="3"/>
        <item t="default"/>
      </items>
    </pivotField>
    <pivotField subtotalTop="0" showAll="0">
      <items count="2">
        <item x="0"/>
        <item t="default"/>
      </items>
    </pivotField>
    <pivotField axis="axisRow" subtotalTop="0" showAll="0">
      <items count="5">
        <item h="1" x="3"/>
        <item h="1" x="1"/>
        <item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2"/>
    </i>
    <i r="1">
      <x v="5"/>
    </i>
    <i r="1">
      <x v="14"/>
    </i>
    <i r="1">
      <x v="15"/>
    </i>
    <i r="1">
      <x v="16"/>
    </i>
    <i r="1">
      <x v="17"/>
    </i>
    <i t="default">
      <x v="2"/>
    </i>
  </rowItems>
  <colItems count="1">
    <i/>
  </colItems>
  <dataFields count="1">
    <dataField name=" סכום" fld="4" baseField="3" baseItem="18" numFmtId="4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1000000}" name="PivotTable6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A14:B21" firstHeaderRow="1" firstDataRow="1" firstDataCol="1"/>
  <pivotFields count="5">
    <pivotField subtotalTop="0" showAll="0"/>
    <pivotField subtotalTop="0" showAll="0"/>
    <pivotField axis="axisRow" subtotalTop="0" showAll="0">
      <items count="5">
        <item x="3"/>
        <item h="1" x="1"/>
        <item h="1"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/>
    </i>
    <i r="1">
      <x v="1"/>
    </i>
    <i r="1">
      <x v="4"/>
    </i>
    <i r="1">
      <x v="7"/>
    </i>
    <i r="1">
      <x v="11"/>
    </i>
    <i r="1">
      <x v="13"/>
    </i>
    <i t="default">
      <x/>
    </i>
  </rowItems>
  <colItems count="1">
    <i/>
  </colItems>
  <dataFields count="1">
    <dataField name=" סכום" fld="4" baseField="3" baseItem="18" numFmtId="4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5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A4:B11" firstHeaderRow="1" firstDataRow="1" firstDataCol="1"/>
  <pivotFields count="5">
    <pivotField subtotalTop="0" showAll="0"/>
    <pivotField subtotalTop="0" showAll="0"/>
    <pivotField axis="axisRow" subtotalTop="0" showAll="0">
      <items count="5">
        <item h="1" x="3"/>
        <item x="1"/>
        <item h="1"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1"/>
    </i>
    <i r="1">
      <x/>
    </i>
    <i r="1">
      <x v="2"/>
    </i>
    <i r="1">
      <x v="3"/>
    </i>
    <i r="1">
      <x v="8"/>
    </i>
    <i r="1">
      <x v="18"/>
    </i>
    <i t="default">
      <x v="1"/>
    </i>
  </rowItems>
  <colItems count="1">
    <i/>
  </colItems>
  <dataFields count="1">
    <dataField name=" סכום" fld="4" baseField="3" baseItem="18" numFmtId="4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3000000}" name="PivotTable8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D4:E11" firstHeaderRow="1" firstDataRow="1" firstDataCol="1"/>
  <pivotFields count="5">
    <pivotField subtotalTop="0" showAll="0"/>
    <pivotField subtotalTop="0" showAll="0"/>
    <pivotField axis="axisRow" subtotalTop="0" showAll="0">
      <items count="5">
        <item h="1" x="3"/>
        <item h="1" x="1"/>
        <item h="1" x="2"/>
        <item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3"/>
    </i>
    <i r="1">
      <x v="6"/>
    </i>
    <i r="1">
      <x v="8"/>
    </i>
    <i r="1">
      <x v="9"/>
    </i>
    <i r="1">
      <x v="10"/>
    </i>
    <i r="1">
      <x v="12"/>
    </i>
    <i t="default">
      <x v="3"/>
    </i>
  </rowItems>
  <colItems count="1">
    <i/>
  </colItems>
  <dataFields count="1">
    <dataField name=" סכום" fld="4" baseField="3" baseItem="18" numFmtId="42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3000000}" name="PivotTable4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D3:E10" firstHeaderRow="1" firstDataRow="1" firstDataCol="1"/>
  <pivotFields count="5">
    <pivotField subtotalTop="0" showAll="0">
      <items count="13">
        <item h="1" x="6"/>
        <item h="1" x="11"/>
        <item h="1" x="8"/>
        <item h="1" x="2"/>
        <item h="1" x="7"/>
        <item h="1" x="5"/>
        <item h="1" x="4"/>
        <item h="1" x="0"/>
        <item x="10"/>
        <item h="1" x="1"/>
        <item h="1" x="9"/>
        <item h="1" x="3"/>
        <item t="default"/>
      </items>
    </pivotField>
    <pivotField subtotalTop="0" showAll="0"/>
    <pivotField axis="axisRow" subtotalTop="0" showAll="0">
      <items count="5">
        <item h="1" x="3"/>
        <item h="1" x="1"/>
        <item h="1" x="2"/>
        <item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3"/>
    </i>
    <i r="1">
      <x v="6"/>
    </i>
    <i r="1">
      <x v="8"/>
    </i>
    <i r="1">
      <x v="9"/>
    </i>
    <i r="1">
      <x v="10"/>
    </i>
    <i r="1">
      <x v="12"/>
    </i>
    <i t="default">
      <x v="3"/>
    </i>
  </rowItems>
  <colItems count="1">
    <i/>
  </colItems>
  <dataFields count="1">
    <dataField name=" סכום" fld="4" baseField="2" baseItem="3"/>
  </dataFields>
  <formats count="8">
    <format dxfId="141">
      <pivotArea type="all" dataOnly="0" outline="0" fieldPosition="0"/>
    </format>
    <format dxfId="140">
      <pivotArea outline="0" collapsedLevelsAreSubtotals="1" fieldPosition="0"/>
    </format>
    <format dxfId="139">
      <pivotArea field="2" type="button" dataOnly="0" labelOnly="1" outline="0" axis="axisRow" fieldPosition="0"/>
    </format>
    <format dxfId="138">
      <pivotArea dataOnly="0" labelOnly="1" outline="0" axis="axisValues" fieldPosition="0"/>
    </format>
    <format dxfId="137">
      <pivotArea dataOnly="0" labelOnly="1" fieldPosition="0">
        <references count="1">
          <reference field="2" count="0"/>
        </references>
      </pivotArea>
    </format>
    <format dxfId="136">
      <pivotArea dataOnly="0" labelOnly="1" grandRow="1" outline="0" fieldPosition="0"/>
    </format>
    <format dxfId="135">
      <pivotArea dataOnly="0" labelOnly="1" fieldPosition="0">
        <references count="2">
          <reference field="2" count="0" selected="0"/>
          <reference field="3" count="5">
            <x v="6"/>
            <x v="8"/>
            <x v="9"/>
            <x v="10"/>
            <x v="12"/>
          </reference>
        </references>
      </pivotArea>
    </format>
    <format dxfId="134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2000000}" name="PivotTable3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D13:E20" firstHeaderRow="1" firstDataRow="1" firstDataCol="1"/>
  <pivotFields count="5">
    <pivotField subtotalTop="0" showAll="0">
      <items count="13">
        <item h="1" x="6"/>
        <item h="1" x="11"/>
        <item h="1" x="8"/>
        <item h="1" x="2"/>
        <item h="1" x="7"/>
        <item h="1" x="5"/>
        <item h="1" x="4"/>
        <item h="1" x="0"/>
        <item x="10"/>
        <item h="1" x="1"/>
        <item h="1" x="9"/>
        <item h="1" x="3"/>
        <item t="default"/>
      </items>
    </pivotField>
    <pivotField subtotalTop="0" showAll="0"/>
    <pivotField axis="axisRow" subtotalTop="0" showAll="0">
      <items count="5">
        <item h="1" x="3"/>
        <item h="1" x="1"/>
        <item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2"/>
    </i>
    <i r="1">
      <x v="5"/>
    </i>
    <i r="1">
      <x v="14"/>
    </i>
    <i r="1">
      <x v="15"/>
    </i>
    <i r="1">
      <x v="16"/>
    </i>
    <i r="1">
      <x v="17"/>
    </i>
    <i t="default">
      <x v="2"/>
    </i>
  </rowItems>
  <colItems count="1">
    <i/>
  </colItems>
  <dataFields count="1">
    <dataField name=" סכום" fld="4" baseField="2" baseItem="2"/>
  </dataFields>
  <formats count="8">
    <format dxfId="149">
      <pivotArea type="all" dataOnly="0" outline="0" fieldPosition="0"/>
    </format>
    <format dxfId="148">
      <pivotArea outline="0" collapsedLevelsAreSubtotals="1" fieldPosition="0"/>
    </format>
    <format dxfId="147">
      <pivotArea field="2" type="button" dataOnly="0" labelOnly="1" outline="0" axis="axisRow" fieldPosition="0"/>
    </format>
    <format dxfId="146">
      <pivotArea dataOnly="0" labelOnly="1" outline="0" axis="axisValues" fieldPosition="0"/>
    </format>
    <format dxfId="145">
      <pivotArea dataOnly="0" labelOnly="1" fieldPosition="0">
        <references count="1">
          <reference field="2" count="0"/>
        </references>
      </pivotArea>
    </format>
    <format dxfId="144">
      <pivotArea dataOnly="0" labelOnly="1" grandRow="1" outline="0" fieldPosition="0"/>
    </format>
    <format dxfId="143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42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PivotTable2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A13:B20" firstHeaderRow="1" firstDataRow="1" firstDataCol="1"/>
  <pivotFields count="5">
    <pivotField subtotalTop="0" showAll="0">
      <items count="13">
        <item h="1" x="6"/>
        <item h="1" x="11"/>
        <item h="1" x="8"/>
        <item h="1" x="2"/>
        <item h="1" x="7"/>
        <item h="1" x="5"/>
        <item h="1" x="4"/>
        <item h="1" x="0"/>
        <item x="10"/>
        <item h="1" x="1"/>
        <item h="1" x="9"/>
        <item h="1" x="3"/>
        <item t="default"/>
      </items>
    </pivotField>
    <pivotField subtotalTop="0" showAll="0"/>
    <pivotField axis="axisRow" subtotalTop="0" showAll="0">
      <items count="5">
        <item h="1" x="3"/>
        <item x="1"/>
        <item h="1"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 v="1"/>
    </i>
    <i r="1">
      <x/>
    </i>
    <i r="1">
      <x v="2"/>
    </i>
    <i r="1">
      <x v="3"/>
    </i>
    <i r="1">
      <x v="8"/>
    </i>
    <i r="1">
      <x v="18"/>
    </i>
    <i t="default">
      <x v="1"/>
    </i>
  </rowItems>
  <colItems count="1">
    <i/>
  </colItems>
  <dataFields count="1">
    <dataField name=" סכום" fld="4" baseField="2" baseItem="1"/>
  </dataFields>
  <formats count="8">
    <format dxfId="157">
      <pivotArea type="all" dataOnly="0" outline="0" fieldPosition="0"/>
    </format>
    <format dxfId="156">
      <pivotArea outline="0" collapsedLevelsAreSubtotals="1" fieldPosition="0"/>
    </format>
    <format dxfId="155">
      <pivotArea field="2" type="button" dataOnly="0" labelOnly="1" outline="0" axis="axisRow" fieldPosition="0"/>
    </format>
    <format dxfId="154">
      <pivotArea dataOnly="0" labelOnly="1" outline="0" axis="axisValues" fieldPosition="0"/>
    </format>
    <format dxfId="153">
      <pivotArea dataOnly="0" labelOnly="1" fieldPosition="0">
        <references count="1">
          <reference field="2" count="0"/>
        </references>
      </pivotArea>
    </format>
    <format dxfId="152">
      <pivotArea dataOnly="0" labelOnly="1" grandRow="1" outline="0" fieldPosition="0"/>
    </format>
    <format dxfId="151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150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0" applyNumberFormats="0" applyBorderFormats="0" applyFontFormats="0" applyPatternFormats="0" applyAlignmentFormats="0" applyWidthHeightFormats="1" dataCaption="ערכים" updatedVersion="6" minRefreshableVersion="3" showDrill="0" useAutoFormatting="1" rowGrandTotals="0" colGrandTotals="0" itemPrintTitles="1" createdVersion="6" indent="0" showHeaders="0" outline="1" outlineData="1" multipleFieldFilters="0" rowHeaderCaption="">
  <location ref="A3:B10" firstHeaderRow="1" firstDataRow="1" firstDataCol="1"/>
  <pivotFields count="5">
    <pivotField subtotalTop="0" showAll="0">
      <items count="13">
        <item h="1" x="6"/>
        <item h="1" x="11"/>
        <item h="1" x="8"/>
        <item h="1" x="2"/>
        <item h="1" x="7"/>
        <item h="1" x="5"/>
        <item h="1" x="4"/>
        <item h="1" x="0"/>
        <item x="10"/>
        <item h="1" x="1"/>
        <item h="1" x="9"/>
        <item h="1" x="3"/>
        <item t="default"/>
      </items>
    </pivotField>
    <pivotField subtotalTop="0" showAll="0"/>
    <pivotField axis="axisRow" subtotalTop="0" showAll="0">
      <items count="5">
        <item x="3"/>
        <item h="1" x="1"/>
        <item h="1" x="2"/>
        <item h="1" x="0"/>
        <item t="default"/>
      </items>
    </pivotField>
    <pivotField axis="axisRow" subtotalTop="0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ubtotalTop="0" showAll="0"/>
  </pivotFields>
  <rowFields count="2">
    <field x="2"/>
    <field x="3"/>
  </rowFields>
  <rowItems count="7">
    <i>
      <x/>
    </i>
    <i r="1">
      <x v="1"/>
    </i>
    <i r="1">
      <x v="4"/>
    </i>
    <i r="1">
      <x v="7"/>
    </i>
    <i r="1">
      <x v="11"/>
    </i>
    <i r="1">
      <x v="13"/>
    </i>
    <i t="default">
      <x/>
    </i>
  </rowItems>
  <colItems count="1">
    <i/>
  </colItems>
  <dataFields count="1">
    <dataField name=" סכום" fld="4" baseField="0" baseItem="0"/>
  </dataFields>
  <formats count="8">
    <format dxfId="165">
      <pivotArea type="all" dataOnly="0" outline="0" fieldPosition="0"/>
    </format>
    <format dxfId="164">
      <pivotArea outline="0" collapsedLevelsAreSubtotals="1" fieldPosition="0"/>
    </format>
    <format dxfId="163">
      <pivotArea field="2" type="button" dataOnly="0" labelOnly="1" outline="0" axis="axisRow" fieldPosition="0"/>
    </format>
    <format dxfId="162">
      <pivotArea dataOnly="0" labelOnly="1" outline="0" axis="axisValues" fieldPosition="0"/>
    </format>
    <format dxfId="161">
      <pivotArea dataOnly="0" labelOnly="1" fieldPosition="0">
        <references count="1">
          <reference field="2" count="0"/>
        </references>
      </pivotArea>
    </format>
    <format dxfId="160">
      <pivotArea dataOnly="0" labelOnly="1" grandRow="1" outline="0" fieldPosition="0"/>
    </format>
    <format dxfId="159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158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3000000}" name="PivotTable5" cacheId="0" applyNumberFormats="0" applyBorderFormats="0" applyFontFormats="0" applyPatternFormats="0" applyAlignmentFormats="0" applyWidthHeightFormats="1" dataCaption="ערכים" updatedVersion="6" minRefreshableVersion="3" showDrill="0" useAutoFormatting="1" itemPrintTitles="1" createdVersion="6" indent="0" showHeaders="0" outline="1" outlineData="1" multipleFieldFilters="0">
  <location ref="A14:B21" firstHeaderRow="1" firstDataRow="1" firstDataCol="1"/>
  <pivotFields count="5">
    <pivotField showAll="0">
      <items count="13">
        <item h="1" x="6"/>
        <item h="1" x="11"/>
        <item x="8"/>
        <item h="1" x="2"/>
        <item h="1" x="7"/>
        <item h="1" x="5"/>
        <item h="1" x="4"/>
        <item h="1" x="0"/>
        <item h="1" x="10"/>
        <item h="1" x="1"/>
        <item h="1" x="9"/>
        <item h="1" x="3"/>
        <item t="default"/>
      </items>
    </pivotField>
    <pivotField showAll="0"/>
    <pivotField axis="axisRow" showAll="0">
      <items count="5">
        <item h="1" x="3"/>
        <item h="1" x="1"/>
        <item x="2"/>
        <item h="1" x="0"/>
        <item t="default"/>
      </items>
    </pivotField>
    <pivotField axis="axisRow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howAll="0"/>
  </pivotFields>
  <rowFields count="2">
    <field x="2"/>
    <field x="3"/>
  </rowFields>
  <rowItems count="7">
    <i>
      <x v="2"/>
    </i>
    <i r="1">
      <x v="5"/>
    </i>
    <i r="1">
      <x v="14"/>
    </i>
    <i r="1">
      <x v="15"/>
    </i>
    <i r="1">
      <x v="16"/>
    </i>
    <i r="1">
      <x v="17"/>
    </i>
    <i t="grand">
      <x/>
    </i>
  </rowItems>
  <colItems count="1">
    <i/>
  </colItems>
  <dataFields count="1">
    <dataField name="סכום של סכום" fld="4" baseField="0" baseItem="0" numFmtId="42"/>
  </dataFields>
  <formats count="50">
    <format dxfId="215">
      <pivotArea type="all" dataOnly="0" outline="0" fieldPosition="0"/>
    </format>
    <format dxfId="214">
      <pivotArea field="2" type="button" dataOnly="0" labelOnly="1" outline="0" axis="axisRow" fieldPosition="0"/>
    </format>
    <format dxfId="213">
      <pivotArea dataOnly="0" labelOnly="1" fieldPosition="0">
        <references count="1">
          <reference field="2" count="0"/>
        </references>
      </pivotArea>
    </format>
    <format dxfId="212">
      <pivotArea dataOnly="0" labelOnly="1" grandRow="1" outline="0" fieldPosition="0"/>
    </format>
    <format dxfId="211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210">
      <pivotArea type="all" dataOnly="0" outline="0" fieldPosition="0"/>
    </format>
    <format dxfId="209">
      <pivotArea outline="0" collapsedLevelsAreSubtotals="1" fieldPosition="0"/>
    </format>
    <format dxfId="208">
      <pivotArea dataOnly="0" labelOnly="1" outline="0" axis="axisValues" fieldPosition="0"/>
    </format>
    <format dxfId="207">
      <pivotArea dataOnly="0" labelOnly="1" fieldPosition="0">
        <references count="1">
          <reference field="2" count="0"/>
        </references>
      </pivotArea>
    </format>
    <format dxfId="206">
      <pivotArea dataOnly="0" labelOnly="1" grandRow="1" outline="0" fieldPosition="0"/>
    </format>
    <format dxfId="205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04">
      <pivotArea dataOnly="0" labelOnly="1" outline="0" axis="axisValues" fieldPosition="0"/>
    </format>
    <format dxfId="203">
      <pivotArea type="all" dataOnly="0" outline="0" fieldPosition="0"/>
    </format>
    <format dxfId="202">
      <pivotArea outline="0" collapsedLevelsAreSubtotals="1" fieldPosition="0"/>
    </format>
    <format dxfId="201">
      <pivotArea dataOnly="0" labelOnly="1" outline="0" axis="axisValues" fieldPosition="0"/>
    </format>
    <format dxfId="200">
      <pivotArea dataOnly="0" labelOnly="1" fieldPosition="0">
        <references count="1">
          <reference field="2" count="0"/>
        </references>
      </pivotArea>
    </format>
    <format dxfId="199">
      <pivotArea dataOnly="0" labelOnly="1" grandRow="1" outline="0" fieldPosition="0"/>
    </format>
    <format dxfId="198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97">
      <pivotArea dataOnly="0" labelOnly="1" outline="0" axis="axisValues" fieldPosition="0"/>
    </format>
    <format dxfId="196">
      <pivotArea type="all" dataOnly="0" outline="0" fieldPosition="0"/>
    </format>
    <format dxfId="195">
      <pivotArea outline="0" collapsedLevelsAreSubtotals="1" fieldPosition="0"/>
    </format>
    <format dxfId="194">
      <pivotArea dataOnly="0" labelOnly="1" outline="0" axis="axisValues" fieldPosition="0"/>
    </format>
    <format dxfId="193">
      <pivotArea dataOnly="0" labelOnly="1" fieldPosition="0">
        <references count="1">
          <reference field="2" count="0"/>
        </references>
      </pivotArea>
    </format>
    <format dxfId="192">
      <pivotArea dataOnly="0" labelOnly="1" grandRow="1" outline="0" fieldPosition="0"/>
    </format>
    <format dxfId="191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90">
      <pivotArea dataOnly="0" labelOnly="1" outline="0" axis="axisValues" fieldPosition="0"/>
    </format>
    <format dxfId="189">
      <pivotArea outline="0" collapsedLevelsAreSubtotals="1" fieldPosition="0"/>
    </format>
    <format dxfId="188">
      <pivotArea dataOnly="0" labelOnly="1" fieldPosition="0">
        <references count="1">
          <reference field="2" count="0"/>
        </references>
      </pivotArea>
    </format>
    <format dxfId="187">
      <pivotArea type="all" dataOnly="0" outline="0" fieldPosition="0"/>
    </format>
    <format dxfId="186">
      <pivotArea outline="0" collapsedLevelsAreSubtotals="1" fieldPosition="0"/>
    </format>
    <format dxfId="185">
      <pivotArea dataOnly="0" labelOnly="1" outline="0" axis="axisValues" fieldPosition="0"/>
    </format>
    <format dxfId="184">
      <pivotArea dataOnly="0" labelOnly="1" fieldPosition="0">
        <references count="1">
          <reference field="2" count="0"/>
        </references>
      </pivotArea>
    </format>
    <format dxfId="183">
      <pivotArea dataOnly="0" labelOnly="1" grandRow="1" outline="0" fieldPosition="0"/>
    </format>
    <format dxfId="182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81">
      <pivotArea dataOnly="0" labelOnly="1" outline="0" axis="axisValues" fieldPosition="0"/>
    </format>
    <format dxfId="180">
      <pivotArea type="all" dataOnly="0" outline="0" fieldPosition="0"/>
    </format>
    <format dxfId="179">
      <pivotArea outline="0" collapsedLevelsAreSubtotals="1" fieldPosition="0"/>
    </format>
    <format dxfId="178">
      <pivotArea dataOnly="0" labelOnly="1" outline="0" axis="axisValues" fieldPosition="0"/>
    </format>
    <format dxfId="177">
      <pivotArea dataOnly="0" labelOnly="1" fieldPosition="0">
        <references count="1">
          <reference field="2" count="0"/>
        </references>
      </pivotArea>
    </format>
    <format dxfId="176">
      <pivotArea dataOnly="0" labelOnly="1" grandRow="1" outline="0" fieldPosition="0"/>
    </format>
    <format dxfId="175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74">
      <pivotArea dataOnly="0" labelOnly="1" outline="0" axis="axisValues" fieldPosition="0"/>
    </format>
    <format dxfId="173">
      <pivotArea dataOnly="0" labelOnly="1" fieldPosition="0">
        <references count="1">
          <reference field="2" count="0"/>
        </references>
      </pivotArea>
    </format>
    <format dxfId="172">
      <pivotArea type="all" dataOnly="0" outline="0" fieldPosition="0"/>
    </format>
    <format dxfId="171">
      <pivotArea outline="0" collapsedLevelsAreSubtotals="1" fieldPosition="0"/>
    </format>
    <format dxfId="170">
      <pivotArea dataOnly="0" labelOnly="1" outline="0" axis="axisValues" fieldPosition="0"/>
    </format>
    <format dxfId="169">
      <pivotArea dataOnly="0" labelOnly="1" fieldPosition="0">
        <references count="1">
          <reference field="2" count="0"/>
        </references>
      </pivotArea>
    </format>
    <format dxfId="168">
      <pivotArea dataOnly="0" labelOnly="1" grandRow="1" outline="0" fieldPosition="0"/>
    </format>
    <format dxfId="167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166">
      <pivotArea dataOnly="0" labelOnly="1" outline="0" axis="axisValues" fieldPosition="0"/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2000000}" name="PivotTable4" cacheId="0" applyNumberFormats="0" applyBorderFormats="0" applyFontFormats="0" applyPatternFormats="0" applyAlignmentFormats="0" applyWidthHeightFormats="1" dataCaption="ערכים" updatedVersion="6" minRefreshableVersion="3" showDrill="0" useAutoFormatting="1" itemPrintTitles="1" createdVersion="6" indent="0" showHeaders="0" outline="1" outlineData="1" multipleFieldFilters="0">
  <location ref="A4:B11" firstHeaderRow="1" firstDataRow="1" firstDataCol="1"/>
  <pivotFields count="5">
    <pivotField showAll="0">
      <items count="13">
        <item h="1" x="6"/>
        <item h="1" x="11"/>
        <item x="8"/>
        <item h="1" x="2"/>
        <item h="1" x="7"/>
        <item h="1" x="5"/>
        <item h="1" x="4"/>
        <item h="1" x="0"/>
        <item h="1" x="10"/>
        <item h="1" x="1"/>
        <item h="1" x="9"/>
        <item h="1" x="3"/>
        <item t="default"/>
      </items>
    </pivotField>
    <pivotField showAll="0"/>
    <pivotField axis="axisRow" showAll="0">
      <items count="5">
        <item h="1" x="3"/>
        <item h="1" x="1"/>
        <item x="2"/>
        <item h="1" x="0"/>
        <item t="default"/>
      </items>
    </pivotField>
    <pivotField axis="axisRow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howAll="0"/>
  </pivotFields>
  <rowFields count="2">
    <field x="2"/>
    <field x="3"/>
  </rowFields>
  <rowItems count="7">
    <i>
      <x v="2"/>
    </i>
    <i r="1">
      <x v="5"/>
    </i>
    <i r="1">
      <x v="14"/>
    </i>
    <i r="1">
      <x v="15"/>
    </i>
    <i r="1">
      <x v="16"/>
    </i>
    <i r="1">
      <x v="17"/>
    </i>
    <i t="grand">
      <x/>
    </i>
  </rowItems>
  <colItems count="1">
    <i/>
  </colItems>
  <dataFields count="1">
    <dataField name="סכום של סכום" fld="4" baseField="0" baseItem="0" numFmtId="42"/>
  </dataFields>
  <formats count="50">
    <format dxfId="265">
      <pivotArea type="all" dataOnly="0" outline="0" fieldPosition="0"/>
    </format>
    <format dxfId="264">
      <pivotArea field="2" type="button" dataOnly="0" labelOnly="1" outline="0" axis="axisRow" fieldPosition="0"/>
    </format>
    <format dxfId="263">
      <pivotArea dataOnly="0" labelOnly="1" fieldPosition="0">
        <references count="1">
          <reference field="2" count="0"/>
        </references>
      </pivotArea>
    </format>
    <format dxfId="262">
      <pivotArea dataOnly="0" labelOnly="1" grandRow="1" outline="0" fieldPosition="0"/>
    </format>
    <format dxfId="261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260">
      <pivotArea type="all" dataOnly="0" outline="0" fieldPosition="0"/>
    </format>
    <format dxfId="259">
      <pivotArea outline="0" collapsedLevelsAreSubtotals="1" fieldPosition="0"/>
    </format>
    <format dxfId="258">
      <pivotArea dataOnly="0" labelOnly="1" outline="0" axis="axisValues" fieldPosition="0"/>
    </format>
    <format dxfId="257">
      <pivotArea dataOnly="0" labelOnly="1" fieldPosition="0">
        <references count="1">
          <reference field="2" count="0"/>
        </references>
      </pivotArea>
    </format>
    <format dxfId="256">
      <pivotArea dataOnly="0" labelOnly="1" grandRow="1" outline="0" fieldPosition="0"/>
    </format>
    <format dxfId="255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54">
      <pivotArea dataOnly="0" labelOnly="1" outline="0" axis="axisValues" fieldPosition="0"/>
    </format>
    <format dxfId="253">
      <pivotArea type="all" dataOnly="0" outline="0" fieldPosition="0"/>
    </format>
    <format dxfId="252">
      <pivotArea outline="0" collapsedLevelsAreSubtotals="1" fieldPosition="0"/>
    </format>
    <format dxfId="251">
      <pivotArea dataOnly="0" labelOnly="1" outline="0" axis="axisValues" fieldPosition="0"/>
    </format>
    <format dxfId="250">
      <pivotArea dataOnly="0" labelOnly="1" fieldPosition="0">
        <references count="1">
          <reference field="2" count="0"/>
        </references>
      </pivotArea>
    </format>
    <format dxfId="249">
      <pivotArea dataOnly="0" labelOnly="1" grandRow="1" outline="0" fieldPosition="0"/>
    </format>
    <format dxfId="248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47">
      <pivotArea dataOnly="0" labelOnly="1" outline="0" axis="axisValues" fieldPosition="0"/>
    </format>
    <format dxfId="246">
      <pivotArea type="all" dataOnly="0" outline="0" fieldPosition="0"/>
    </format>
    <format dxfId="245">
      <pivotArea outline="0" collapsedLevelsAreSubtotals="1" fieldPosition="0"/>
    </format>
    <format dxfId="244">
      <pivotArea dataOnly="0" labelOnly="1" outline="0" axis="axisValues" fieldPosition="0"/>
    </format>
    <format dxfId="243">
      <pivotArea dataOnly="0" labelOnly="1" fieldPosition="0">
        <references count="1">
          <reference field="2" count="0"/>
        </references>
      </pivotArea>
    </format>
    <format dxfId="242">
      <pivotArea dataOnly="0" labelOnly="1" grandRow="1" outline="0" fieldPosition="0"/>
    </format>
    <format dxfId="241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40">
      <pivotArea dataOnly="0" labelOnly="1" outline="0" axis="axisValues" fieldPosition="0"/>
    </format>
    <format dxfId="239">
      <pivotArea outline="0" collapsedLevelsAreSubtotals="1" fieldPosition="0"/>
    </format>
    <format dxfId="238">
      <pivotArea dataOnly="0" labelOnly="1" fieldPosition="0">
        <references count="1">
          <reference field="2" count="0"/>
        </references>
      </pivotArea>
    </format>
    <format dxfId="237">
      <pivotArea type="all" dataOnly="0" outline="0" fieldPosition="0"/>
    </format>
    <format dxfId="236">
      <pivotArea outline="0" collapsedLevelsAreSubtotals="1" fieldPosition="0"/>
    </format>
    <format dxfId="235">
      <pivotArea dataOnly="0" labelOnly="1" outline="0" axis="axisValues" fieldPosition="0"/>
    </format>
    <format dxfId="234">
      <pivotArea dataOnly="0" labelOnly="1" fieldPosition="0">
        <references count="1">
          <reference field="2" count="0"/>
        </references>
      </pivotArea>
    </format>
    <format dxfId="233">
      <pivotArea dataOnly="0" labelOnly="1" grandRow="1" outline="0" fieldPosition="0"/>
    </format>
    <format dxfId="232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31">
      <pivotArea dataOnly="0" labelOnly="1" outline="0" axis="axisValues" fieldPosition="0"/>
    </format>
    <format dxfId="230">
      <pivotArea type="all" dataOnly="0" outline="0" fieldPosition="0"/>
    </format>
    <format dxfId="229">
      <pivotArea outline="0" collapsedLevelsAreSubtotals="1" fieldPosition="0"/>
    </format>
    <format dxfId="228">
      <pivotArea dataOnly="0" labelOnly="1" outline="0" axis="axisValues" fieldPosition="0"/>
    </format>
    <format dxfId="227">
      <pivotArea dataOnly="0" labelOnly="1" fieldPosition="0">
        <references count="1">
          <reference field="2" count="0"/>
        </references>
      </pivotArea>
    </format>
    <format dxfId="226">
      <pivotArea dataOnly="0" labelOnly="1" grandRow="1" outline="0" fieldPosition="0"/>
    </format>
    <format dxfId="225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24">
      <pivotArea dataOnly="0" labelOnly="1" outline="0" axis="axisValues" fieldPosition="0"/>
    </format>
    <format dxfId="223">
      <pivotArea dataOnly="0" labelOnly="1" fieldPosition="0">
        <references count="1">
          <reference field="2" count="0"/>
        </references>
      </pivotArea>
    </format>
    <format dxfId="222">
      <pivotArea type="all" dataOnly="0" outline="0" fieldPosition="0"/>
    </format>
    <format dxfId="221">
      <pivotArea outline="0" collapsedLevelsAreSubtotals="1" fieldPosition="0"/>
    </format>
    <format dxfId="220">
      <pivotArea dataOnly="0" labelOnly="1" outline="0" axis="axisValues" fieldPosition="0"/>
    </format>
    <format dxfId="219">
      <pivotArea dataOnly="0" labelOnly="1" fieldPosition="0">
        <references count="1">
          <reference field="2" count="0"/>
        </references>
      </pivotArea>
    </format>
    <format dxfId="218">
      <pivotArea dataOnly="0" labelOnly="1" grandRow="1" outline="0" fieldPosition="0"/>
    </format>
    <format dxfId="217">
      <pivotArea dataOnly="0" labelOnly="1" fieldPosition="0">
        <references count="2">
          <reference field="2" count="0" selected="0"/>
          <reference field="3" count="5">
            <x v="5"/>
            <x v="14"/>
            <x v="15"/>
            <x v="16"/>
            <x v="17"/>
          </reference>
        </references>
      </pivotArea>
    </format>
    <format dxfId="216">
      <pivotArea dataOnly="0" labelOnly="1" outline="0" axis="axisValues" fieldPosition="0"/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1000000}" name="PivotTable3" cacheId="0" applyNumberFormats="0" applyBorderFormats="0" applyFontFormats="0" applyPatternFormats="0" applyAlignmentFormats="0" applyWidthHeightFormats="1" dataCaption="ערכים" updatedVersion="6" minRefreshableVersion="3" showDrill="0" useAutoFormatting="1" itemPrintTitles="1" createdVersion="6" indent="0" showHeaders="0" outline="1" outlineData="1" multipleFieldFilters="0">
  <location ref="E14:F21" firstHeaderRow="1" firstDataRow="1" firstDataCol="1"/>
  <pivotFields count="5">
    <pivotField showAll="0">
      <items count="13">
        <item h="1" x="6"/>
        <item h="1" x="11"/>
        <item x="8"/>
        <item h="1" x="2"/>
        <item h="1" x="7"/>
        <item h="1" x="5"/>
        <item h="1" x="4"/>
        <item h="1" x="0"/>
        <item h="1" x="10"/>
        <item h="1" x="1"/>
        <item h="1" x="9"/>
        <item h="1" x="3"/>
        <item t="default"/>
      </items>
    </pivotField>
    <pivotField showAll="0"/>
    <pivotField axis="axisRow" showAll="0">
      <items count="5">
        <item h="1" x="3"/>
        <item x="1"/>
        <item h="1" x="2"/>
        <item h="1" x="0"/>
        <item t="default"/>
      </items>
    </pivotField>
    <pivotField axis="axisRow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howAll="0"/>
  </pivotFields>
  <rowFields count="2">
    <field x="2"/>
    <field x="3"/>
  </rowFields>
  <rowItems count="7">
    <i>
      <x v="1"/>
    </i>
    <i r="1">
      <x/>
    </i>
    <i r="1">
      <x v="2"/>
    </i>
    <i r="1">
      <x v="3"/>
    </i>
    <i r="1">
      <x v="8"/>
    </i>
    <i r="1">
      <x v="18"/>
    </i>
    <i t="grand">
      <x/>
    </i>
  </rowItems>
  <colItems count="1">
    <i/>
  </colItems>
  <dataFields count="1">
    <dataField name="סכום של סכום" fld="4" baseField="0" baseItem="0" numFmtId="42"/>
  </dataFields>
  <formats count="50">
    <format dxfId="315">
      <pivotArea type="all" dataOnly="0" outline="0" fieldPosition="0"/>
    </format>
    <format dxfId="314">
      <pivotArea field="2" type="button" dataOnly="0" labelOnly="1" outline="0" axis="axisRow" fieldPosition="0"/>
    </format>
    <format dxfId="313">
      <pivotArea dataOnly="0" labelOnly="1" fieldPosition="0">
        <references count="1">
          <reference field="2" count="0"/>
        </references>
      </pivotArea>
    </format>
    <format dxfId="312">
      <pivotArea dataOnly="0" labelOnly="1" grandRow="1" outline="0" fieldPosition="0"/>
    </format>
    <format dxfId="311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10">
      <pivotArea type="all" dataOnly="0" outline="0" fieldPosition="0"/>
    </format>
    <format dxfId="309">
      <pivotArea outline="0" collapsedLevelsAreSubtotals="1" fieldPosition="0"/>
    </format>
    <format dxfId="308">
      <pivotArea dataOnly="0" labelOnly="1" outline="0" axis="axisValues" fieldPosition="0"/>
    </format>
    <format dxfId="307">
      <pivotArea dataOnly="0" labelOnly="1" fieldPosition="0">
        <references count="1">
          <reference field="2" count="0"/>
        </references>
      </pivotArea>
    </format>
    <format dxfId="306">
      <pivotArea dataOnly="0" labelOnly="1" grandRow="1" outline="0" fieldPosition="0"/>
    </format>
    <format dxfId="305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304">
      <pivotArea dataOnly="0" labelOnly="1" outline="0" axis="axisValues" fieldPosition="0"/>
    </format>
    <format dxfId="303">
      <pivotArea type="all" dataOnly="0" outline="0" fieldPosition="0"/>
    </format>
    <format dxfId="302">
      <pivotArea outline="0" collapsedLevelsAreSubtotals="1" fieldPosition="0"/>
    </format>
    <format dxfId="301">
      <pivotArea dataOnly="0" labelOnly="1" outline="0" axis="axisValues" fieldPosition="0"/>
    </format>
    <format dxfId="300">
      <pivotArea dataOnly="0" labelOnly="1" fieldPosition="0">
        <references count="1">
          <reference field="2" count="0"/>
        </references>
      </pivotArea>
    </format>
    <format dxfId="299">
      <pivotArea dataOnly="0" labelOnly="1" grandRow="1" outline="0" fieldPosition="0"/>
    </format>
    <format dxfId="298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297">
      <pivotArea dataOnly="0" labelOnly="1" outline="0" axis="axisValues" fieldPosition="0"/>
    </format>
    <format dxfId="296">
      <pivotArea type="all" dataOnly="0" outline="0" fieldPosition="0"/>
    </format>
    <format dxfId="295">
      <pivotArea outline="0" collapsedLevelsAreSubtotals="1" fieldPosition="0"/>
    </format>
    <format dxfId="294">
      <pivotArea dataOnly="0" labelOnly="1" outline="0" axis="axisValues" fieldPosition="0"/>
    </format>
    <format dxfId="293">
      <pivotArea dataOnly="0" labelOnly="1" fieldPosition="0">
        <references count="1">
          <reference field="2" count="0"/>
        </references>
      </pivotArea>
    </format>
    <format dxfId="292">
      <pivotArea dataOnly="0" labelOnly="1" grandRow="1" outline="0" fieldPosition="0"/>
    </format>
    <format dxfId="291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290">
      <pivotArea dataOnly="0" labelOnly="1" outline="0" axis="axisValues" fieldPosition="0"/>
    </format>
    <format dxfId="289">
      <pivotArea outline="0" collapsedLevelsAreSubtotals="1" fieldPosition="0"/>
    </format>
    <format dxfId="288">
      <pivotArea dataOnly="0" labelOnly="1" fieldPosition="0">
        <references count="1">
          <reference field="2" count="0"/>
        </references>
      </pivotArea>
    </format>
    <format dxfId="287">
      <pivotArea type="all" dataOnly="0" outline="0" fieldPosition="0"/>
    </format>
    <format dxfId="286">
      <pivotArea outline="0" collapsedLevelsAreSubtotals="1" fieldPosition="0"/>
    </format>
    <format dxfId="285">
      <pivotArea dataOnly="0" labelOnly="1" outline="0" axis="axisValues" fieldPosition="0"/>
    </format>
    <format dxfId="284">
      <pivotArea dataOnly="0" labelOnly="1" fieldPosition="0">
        <references count="1">
          <reference field="2" count="0"/>
        </references>
      </pivotArea>
    </format>
    <format dxfId="283">
      <pivotArea dataOnly="0" labelOnly="1" grandRow="1" outline="0" fieldPosition="0"/>
    </format>
    <format dxfId="282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281">
      <pivotArea dataOnly="0" labelOnly="1" outline="0" axis="axisValues" fieldPosition="0"/>
    </format>
    <format dxfId="280">
      <pivotArea type="all" dataOnly="0" outline="0" fieldPosition="0"/>
    </format>
    <format dxfId="279">
      <pivotArea outline="0" collapsedLevelsAreSubtotals="1" fieldPosition="0"/>
    </format>
    <format dxfId="278">
      <pivotArea dataOnly="0" labelOnly="1" outline="0" axis="axisValues" fieldPosition="0"/>
    </format>
    <format dxfId="277">
      <pivotArea dataOnly="0" labelOnly="1" fieldPosition="0">
        <references count="1">
          <reference field="2" count="0"/>
        </references>
      </pivotArea>
    </format>
    <format dxfId="276">
      <pivotArea dataOnly="0" labelOnly="1" grandRow="1" outline="0" fieldPosition="0"/>
    </format>
    <format dxfId="275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274">
      <pivotArea dataOnly="0" labelOnly="1" outline="0" axis="axisValues" fieldPosition="0"/>
    </format>
    <format dxfId="273">
      <pivotArea dataOnly="0" labelOnly="1" fieldPosition="0">
        <references count="1">
          <reference field="2" count="0"/>
        </references>
      </pivotArea>
    </format>
    <format dxfId="272">
      <pivotArea type="all" dataOnly="0" outline="0" fieldPosition="0"/>
    </format>
    <format dxfId="271">
      <pivotArea outline="0" collapsedLevelsAreSubtotals="1" fieldPosition="0"/>
    </format>
    <format dxfId="270">
      <pivotArea dataOnly="0" labelOnly="1" outline="0" axis="axisValues" fieldPosition="0"/>
    </format>
    <format dxfId="269">
      <pivotArea dataOnly="0" labelOnly="1" fieldPosition="0">
        <references count="1">
          <reference field="2" count="0"/>
        </references>
      </pivotArea>
    </format>
    <format dxfId="268">
      <pivotArea dataOnly="0" labelOnly="1" grandRow="1" outline="0" fieldPosition="0"/>
    </format>
    <format dxfId="267">
      <pivotArea dataOnly="0" labelOnly="1" fieldPosition="0">
        <references count="2">
          <reference field="2" count="0" selected="0"/>
          <reference field="3" count="5">
            <x v="0"/>
            <x v="2"/>
            <x v="3"/>
            <x v="8"/>
            <x v="18"/>
          </reference>
        </references>
      </pivotArea>
    </format>
    <format dxfId="266">
      <pivotArea dataOnly="0" labelOnly="1" outline="0" axis="axisValues" fieldPosition="0"/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2" cacheId="0" applyNumberFormats="0" applyBorderFormats="0" applyFontFormats="0" applyPatternFormats="0" applyAlignmentFormats="0" applyWidthHeightFormats="1" dataCaption="ערכים" updatedVersion="6" minRefreshableVersion="3" showDrill="0" useAutoFormatting="1" itemPrintTitles="1" createdVersion="6" indent="0" showHeaders="0" outline="1" outlineData="1" multipleFieldFilters="0">
  <location ref="E4:F11" firstHeaderRow="1" firstDataRow="1" firstDataCol="1"/>
  <pivotFields count="5">
    <pivotField showAll="0">
      <items count="13">
        <item h="1" x="6"/>
        <item h="1" x="11"/>
        <item x="8"/>
        <item h="1" x="2"/>
        <item h="1" x="7"/>
        <item h="1" x="5"/>
        <item h="1" x="4"/>
        <item h="1" x="0"/>
        <item h="1" x="10"/>
        <item h="1" x="1"/>
        <item h="1" x="9"/>
        <item h="1" x="3"/>
        <item t="default"/>
      </items>
    </pivotField>
    <pivotField showAll="0"/>
    <pivotField axis="axisRow" showAll="0">
      <items count="5">
        <item x="3"/>
        <item h="1" x="1"/>
        <item h="1" x="2"/>
        <item h="1" x="0"/>
        <item t="default"/>
      </items>
    </pivotField>
    <pivotField axis="axisRow" showAll="0">
      <items count="20">
        <item x="5"/>
        <item x="17"/>
        <item x="6"/>
        <item x="8"/>
        <item x="16"/>
        <item x="10"/>
        <item x="4"/>
        <item x="18"/>
        <item x="0"/>
        <item x="1"/>
        <item x="3"/>
        <item x="14"/>
        <item x="2"/>
        <item x="15"/>
        <item x="13"/>
        <item x="11"/>
        <item x="9"/>
        <item x="12"/>
        <item x="7"/>
        <item t="default"/>
      </items>
    </pivotField>
    <pivotField dataField="1" numFmtId="3" showAll="0"/>
  </pivotFields>
  <rowFields count="2">
    <field x="2"/>
    <field x="3"/>
  </rowFields>
  <rowItems count="7">
    <i>
      <x/>
    </i>
    <i r="1">
      <x v="1"/>
    </i>
    <i r="1">
      <x v="4"/>
    </i>
    <i r="1">
      <x v="7"/>
    </i>
    <i r="1">
      <x v="11"/>
    </i>
    <i r="1">
      <x v="13"/>
    </i>
    <i t="grand">
      <x/>
    </i>
  </rowItems>
  <colItems count="1">
    <i/>
  </colItems>
  <dataFields count="1">
    <dataField name="סכום של סכום" fld="4" baseField="3" baseItem="1" numFmtId="42"/>
  </dataFields>
  <formats count="50">
    <format dxfId="365">
      <pivotArea type="all" dataOnly="0" outline="0" fieldPosition="0"/>
    </format>
    <format dxfId="364">
      <pivotArea field="2" type="button" dataOnly="0" labelOnly="1" outline="0" axis="axisRow" fieldPosition="0"/>
    </format>
    <format dxfId="363">
      <pivotArea dataOnly="0" labelOnly="1" fieldPosition="0">
        <references count="1">
          <reference field="2" count="0"/>
        </references>
      </pivotArea>
    </format>
    <format dxfId="362">
      <pivotArea dataOnly="0" labelOnly="1" grandRow="1" outline="0" fieldPosition="0"/>
    </format>
    <format dxfId="361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60">
      <pivotArea type="all" dataOnly="0" outline="0" fieldPosition="0"/>
    </format>
    <format dxfId="359">
      <pivotArea outline="0" collapsedLevelsAreSubtotals="1" fieldPosition="0"/>
    </format>
    <format dxfId="358">
      <pivotArea dataOnly="0" labelOnly="1" outline="0" axis="axisValues" fieldPosition="0"/>
    </format>
    <format dxfId="357">
      <pivotArea dataOnly="0" labelOnly="1" fieldPosition="0">
        <references count="1">
          <reference field="2" count="0"/>
        </references>
      </pivotArea>
    </format>
    <format dxfId="356">
      <pivotArea dataOnly="0" labelOnly="1" grandRow="1" outline="0" fieldPosition="0"/>
    </format>
    <format dxfId="355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54">
      <pivotArea dataOnly="0" labelOnly="1" outline="0" axis="axisValues" fieldPosition="0"/>
    </format>
    <format dxfId="353">
      <pivotArea type="all" dataOnly="0" outline="0" fieldPosition="0"/>
    </format>
    <format dxfId="352">
      <pivotArea outline="0" collapsedLevelsAreSubtotals="1" fieldPosition="0"/>
    </format>
    <format dxfId="351">
      <pivotArea dataOnly="0" labelOnly="1" outline="0" axis="axisValues" fieldPosition="0"/>
    </format>
    <format dxfId="350">
      <pivotArea dataOnly="0" labelOnly="1" fieldPosition="0">
        <references count="1">
          <reference field="2" count="0"/>
        </references>
      </pivotArea>
    </format>
    <format dxfId="349">
      <pivotArea dataOnly="0" labelOnly="1" grandRow="1" outline="0" fieldPosition="0"/>
    </format>
    <format dxfId="348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47">
      <pivotArea dataOnly="0" labelOnly="1" outline="0" axis="axisValues" fieldPosition="0"/>
    </format>
    <format dxfId="346">
      <pivotArea type="all" dataOnly="0" outline="0" fieldPosition="0"/>
    </format>
    <format dxfId="345">
      <pivotArea outline="0" collapsedLevelsAreSubtotals="1" fieldPosition="0"/>
    </format>
    <format dxfId="344">
      <pivotArea dataOnly="0" labelOnly="1" outline="0" axis="axisValues" fieldPosition="0"/>
    </format>
    <format dxfId="343">
      <pivotArea dataOnly="0" labelOnly="1" fieldPosition="0">
        <references count="1">
          <reference field="2" count="0"/>
        </references>
      </pivotArea>
    </format>
    <format dxfId="342">
      <pivotArea dataOnly="0" labelOnly="1" grandRow="1" outline="0" fieldPosition="0"/>
    </format>
    <format dxfId="341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40">
      <pivotArea dataOnly="0" labelOnly="1" outline="0" axis="axisValues" fieldPosition="0"/>
    </format>
    <format dxfId="339">
      <pivotArea outline="0" fieldPosition="0">
        <references count="1">
          <reference field="4294967294" count="1">
            <x v="0"/>
          </reference>
        </references>
      </pivotArea>
    </format>
    <format dxfId="338">
      <pivotArea dataOnly="0" labelOnly="1" fieldPosition="0">
        <references count="1">
          <reference field="2" count="0"/>
        </references>
      </pivotArea>
    </format>
    <format dxfId="337">
      <pivotArea type="all" dataOnly="0" outline="0" fieldPosition="0"/>
    </format>
    <format dxfId="336">
      <pivotArea outline="0" collapsedLevelsAreSubtotals="1" fieldPosition="0"/>
    </format>
    <format dxfId="335">
      <pivotArea dataOnly="0" labelOnly="1" outline="0" axis="axisValues" fieldPosition="0"/>
    </format>
    <format dxfId="334">
      <pivotArea dataOnly="0" labelOnly="1" fieldPosition="0">
        <references count="1">
          <reference field="2" count="0"/>
        </references>
      </pivotArea>
    </format>
    <format dxfId="333">
      <pivotArea dataOnly="0" labelOnly="1" grandRow="1" outline="0" fieldPosition="0"/>
    </format>
    <format dxfId="332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31">
      <pivotArea dataOnly="0" labelOnly="1" outline="0" axis="axisValues" fieldPosition="0"/>
    </format>
    <format dxfId="330">
      <pivotArea type="all" dataOnly="0" outline="0" fieldPosition="0"/>
    </format>
    <format dxfId="329">
      <pivotArea outline="0" collapsedLevelsAreSubtotals="1" fieldPosition="0"/>
    </format>
    <format dxfId="328">
      <pivotArea dataOnly="0" labelOnly="1" outline="0" axis="axisValues" fieldPosition="0"/>
    </format>
    <format dxfId="327">
      <pivotArea dataOnly="0" labelOnly="1" fieldPosition="0">
        <references count="1">
          <reference field="2" count="0"/>
        </references>
      </pivotArea>
    </format>
    <format dxfId="326">
      <pivotArea dataOnly="0" labelOnly="1" grandRow="1" outline="0" fieldPosition="0"/>
    </format>
    <format dxfId="325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24">
      <pivotArea dataOnly="0" labelOnly="1" outline="0" axis="axisValues" fieldPosition="0"/>
    </format>
    <format dxfId="323">
      <pivotArea dataOnly="0" labelOnly="1" fieldPosition="0">
        <references count="1">
          <reference field="2" count="0"/>
        </references>
      </pivotArea>
    </format>
    <format dxfId="322">
      <pivotArea type="all" dataOnly="0" outline="0" fieldPosition="0"/>
    </format>
    <format dxfId="321">
      <pivotArea outline="0" collapsedLevelsAreSubtotals="1" fieldPosition="0"/>
    </format>
    <format dxfId="320">
      <pivotArea dataOnly="0" labelOnly="1" outline="0" axis="axisValues" fieldPosition="0"/>
    </format>
    <format dxfId="319">
      <pivotArea dataOnly="0" labelOnly="1" fieldPosition="0">
        <references count="1">
          <reference field="2" count="0"/>
        </references>
      </pivotArea>
    </format>
    <format dxfId="318">
      <pivotArea dataOnly="0" labelOnly="1" grandRow="1" outline="0" fieldPosition="0"/>
    </format>
    <format dxfId="317">
      <pivotArea dataOnly="0" labelOnly="1" fieldPosition="0">
        <references count="2">
          <reference field="2" count="0" selected="0"/>
          <reference field="3" count="5">
            <x v="1"/>
            <x v="4"/>
            <x v="7"/>
            <x v="11"/>
            <x v="13"/>
          </reference>
        </references>
      </pivotArea>
    </format>
    <format dxfId="316">
      <pivotArea dataOnly="0" labelOnly="1" outline="0" axis="axisValues" fieldPosition="0"/>
    </format>
  </formats>
  <pivotTableStyleInfo name="PivotStyleLight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חודש" xr10:uid="{00000000-0013-0000-FFFF-FFFF01000000}" sourceName="חודש">
  <pivotTables>
    <pivotTable tabId="2" name="PivotTable3"/>
    <pivotTable tabId="2" name="PivotTable2"/>
    <pivotTable tabId="2" name="PivotTable4"/>
    <pivotTable tabId="2" name="PivotTable5"/>
  </pivotTables>
  <data>
    <tabular pivotCacheId="1">
      <items count="12">
        <i x="6"/>
        <i x="11"/>
        <i x="8" s="1"/>
        <i x="2"/>
        <i x="7"/>
        <i x="5"/>
        <i x="4"/>
        <i x="0"/>
        <i x="10"/>
        <i x="1"/>
        <i x="9"/>
        <i x="3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licer_חודש2" xr10:uid="{00000000-0013-0000-FFFF-FFFF02000000}" sourceName="חודש">
  <pivotTables>
    <pivotTable tabId="4" name="PivotTable7"/>
    <pivotTable tabId="3" name="PivotTable4"/>
    <pivotTable tabId="3" name="PivotTable3"/>
    <pivotTable tabId="3" name="PivotTable2"/>
    <pivotTable tabId="3" name="PivotTable1"/>
  </pivotTables>
  <data>
    <tabular pivotCacheId="1">
      <items count="12">
        <i x="6"/>
        <i x="11"/>
        <i x="8"/>
        <i x="2"/>
        <i x="7"/>
        <i x="5"/>
        <i x="4"/>
        <i x="0"/>
        <i x="10" s="1"/>
        <i x="1"/>
        <i x="9"/>
        <i x="3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חודש 1" xr10:uid="{00000000-0014-0000-FFFF-FFFF02000000}" cache="Slicer_חודש2" caption="חודש" startItem="4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חודש" xr10:uid="{00000000-0014-0000-FFFF-FFFF01000000}" cache="Slicer_חודש" columnCount="12" showCaption="0" style="Johns Wicked Slicer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E242" totalsRowShown="0" headerRowDxfId="133">
  <autoFilter ref="A2:E242" xr:uid="{00000000-0009-0000-0100-000001000000}"/>
  <sortState xmlns:xlrd2="http://schemas.microsoft.com/office/spreadsheetml/2017/richdata2" ref="A3:E242">
    <sortCondition ref="A2:A242"/>
  </sortState>
  <tableColumns count="5">
    <tableColumn id="1" xr3:uid="{00000000-0010-0000-0000-000001000000}" name="חודש" dataDxfId="132"/>
    <tableColumn id="4" xr3:uid="{00000000-0010-0000-0000-000004000000}" name="שנה" dataDxfId="131"/>
    <tableColumn id="2" xr3:uid="{00000000-0010-0000-0000-000002000000}" name="מאזן" dataDxfId="130"/>
    <tableColumn id="3" xr3:uid="{00000000-0010-0000-0000-000003000000}" name="סוג" dataDxfId="129"/>
    <tableColumn id="5" xr3:uid="{00000000-0010-0000-0000-000005000000}" name="סכום" dataDxfId="128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pivotTable" Target="../pivotTables/pivotTable4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7.xml"/><Relationship Id="rId7" Type="http://schemas.microsoft.com/office/2007/relationships/slicer" Target="../slicers/slicer1.xml"/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2.bin"/><Relationship Id="rId4" Type="http://schemas.openxmlformats.org/officeDocument/2006/relationships/pivotTable" Target="../pivotTables/pivotTable8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11.xml"/><Relationship Id="rId7" Type="http://schemas.microsoft.com/office/2007/relationships/slicer" Target="../slicers/slicer2.xml"/><Relationship Id="rId2" Type="http://schemas.openxmlformats.org/officeDocument/2006/relationships/pivotTable" Target="../pivotTables/pivotTable10.xml"/><Relationship Id="rId1" Type="http://schemas.openxmlformats.org/officeDocument/2006/relationships/pivotTable" Target="../pivotTables/pivotTable9.xm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3.bin"/><Relationship Id="rId4" Type="http://schemas.openxmlformats.org/officeDocument/2006/relationships/pivotTable" Target="../pivotTables/pivotTable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E242"/>
  <sheetViews>
    <sheetView showGridLines="0" rightToLeft="1" tabSelected="1" topLeftCell="A3" zoomScale="80" zoomScaleNormal="80" workbookViewId="0">
      <selection activeCell="D8" sqref="D8"/>
    </sheetView>
  </sheetViews>
  <sheetFormatPr defaultRowHeight="21.75" customHeight="1" x14ac:dyDescent="0.2"/>
  <cols>
    <col min="1" max="1" width="12.75" style="3" customWidth="1"/>
    <col min="2" max="2" width="12.75" customWidth="1"/>
    <col min="3" max="3" width="29.875" style="3" bestFit="1" customWidth="1"/>
    <col min="4" max="4" width="29.125" style="3" customWidth="1"/>
    <col min="5" max="5" width="18.625" style="5" customWidth="1"/>
    <col min="6" max="6" width="5.75" customWidth="1"/>
  </cols>
  <sheetData>
    <row r="2" spans="1:5" s="2" customFormat="1" ht="21.7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4" t="s">
        <v>4</v>
      </c>
    </row>
    <row r="3" spans="1:5" ht="21.75" customHeight="1" x14ac:dyDescent="0.2">
      <c r="A3" s="3" t="s">
        <v>5</v>
      </c>
      <c r="B3" s="3">
        <v>2014</v>
      </c>
      <c r="C3" s="3" t="s">
        <v>6</v>
      </c>
      <c r="D3" s="3" t="s">
        <v>7</v>
      </c>
      <c r="E3" s="5">
        <v>24548</v>
      </c>
    </row>
    <row r="4" spans="1:5" ht="21.75" customHeight="1" x14ac:dyDescent="0.2">
      <c r="A4" s="3" t="s">
        <v>5</v>
      </c>
      <c r="B4" s="3">
        <v>2014</v>
      </c>
      <c r="C4" s="3" t="s">
        <v>6</v>
      </c>
      <c r="D4" s="3" t="s">
        <v>8</v>
      </c>
      <c r="E4" s="5">
        <v>23911</v>
      </c>
    </row>
    <row r="5" spans="1:5" ht="21.75" customHeight="1" x14ac:dyDescent="0.2">
      <c r="A5" s="3" t="s">
        <v>5</v>
      </c>
      <c r="B5" s="3">
        <v>2014</v>
      </c>
      <c r="C5" s="3" t="s">
        <v>6</v>
      </c>
      <c r="D5" s="3" t="s">
        <v>9</v>
      </c>
      <c r="E5" s="5">
        <v>31026</v>
      </c>
    </row>
    <row r="6" spans="1:5" ht="21.75" customHeight="1" x14ac:dyDescent="0.2">
      <c r="A6" s="3" t="s">
        <v>5</v>
      </c>
      <c r="B6" s="3">
        <v>2014</v>
      </c>
      <c r="C6" s="3" t="s">
        <v>6</v>
      </c>
      <c r="D6" s="3" t="s">
        <v>10</v>
      </c>
      <c r="E6" s="5">
        <v>33101</v>
      </c>
    </row>
    <row r="7" spans="1:5" ht="21.75" customHeight="1" x14ac:dyDescent="0.2">
      <c r="A7" s="3" t="s">
        <v>5</v>
      </c>
      <c r="B7" s="3">
        <v>2014</v>
      </c>
      <c r="C7" s="3" t="s">
        <v>6</v>
      </c>
      <c r="D7" s="3" t="s">
        <v>11</v>
      </c>
      <c r="E7" s="5">
        <v>48207</v>
      </c>
    </row>
    <row r="8" spans="1:5" ht="21.75" customHeight="1" x14ac:dyDescent="0.2">
      <c r="A8" s="3" t="s">
        <v>5</v>
      </c>
      <c r="B8" s="3">
        <v>2014</v>
      </c>
      <c r="C8" s="3" t="s">
        <v>12</v>
      </c>
      <c r="D8" s="3" t="s">
        <v>7</v>
      </c>
      <c r="E8" s="5">
        <v>65694</v>
      </c>
    </row>
    <row r="9" spans="1:5" ht="21.75" customHeight="1" x14ac:dyDescent="0.2">
      <c r="A9" s="3" t="s">
        <v>5</v>
      </c>
      <c r="B9" s="3">
        <v>2014</v>
      </c>
      <c r="C9" s="3" t="s">
        <v>12</v>
      </c>
      <c r="D9" s="3" t="s">
        <v>13</v>
      </c>
      <c r="E9" s="5">
        <v>14293</v>
      </c>
    </row>
    <row r="10" spans="1:5" ht="21.75" customHeight="1" x14ac:dyDescent="0.2">
      <c r="A10" s="3" t="s">
        <v>5</v>
      </c>
      <c r="B10" s="3">
        <v>2014</v>
      </c>
      <c r="C10" s="3" t="s">
        <v>12</v>
      </c>
      <c r="D10" s="3" t="s">
        <v>14</v>
      </c>
      <c r="E10" s="5">
        <v>33908</v>
      </c>
    </row>
    <row r="11" spans="1:5" ht="21.75" customHeight="1" x14ac:dyDescent="0.2">
      <c r="A11" s="3" t="s">
        <v>5</v>
      </c>
      <c r="B11" s="3">
        <v>2014</v>
      </c>
      <c r="C11" s="3" t="s">
        <v>12</v>
      </c>
      <c r="D11" s="3" t="s">
        <v>15</v>
      </c>
      <c r="E11" s="5">
        <v>61308</v>
      </c>
    </row>
    <row r="12" spans="1:5" ht="21.75" customHeight="1" x14ac:dyDescent="0.2">
      <c r="A12" s="3" t="s">
        <v>5</v>
      </c>
      <c r="B12" s="3">
        <v>2014</v>
      </c>
      <c r="C12" s="3" t="s">
        <v>12</v>
      </c>
      <c r="D12" s="3" t="s">
        <v>16</v>
      </c>
      <c r="E12" s="5">
        <v>13055</v>
      </c>
    </row>
    <row r="13" spans="1:5" ht="21.75" customHeight="1" x14ac:dyDescent="0.2">
      <c r="A13" s="3" t="s">
        <v>5</v>
      </c>
      <c r="B13" s="3">
        <v>2014</v>
      </c>
      <c r="C13" s="3" t="s">
        <v>17</v>
      </c>
      <c r="D13" s="3" t="s">
        <v>18</v>
      </c>
      <c r="E13" s="5">
        <v>41862</v>
      </c>
    </row>
    <row r="14" spans="1:5" ht="21.75" customHeight="1" x14ac:dyDescent="0.2">
      <c r="A14" s="3" t="s">
        <v>5</v>
      </c>
      <c r="B14" s="3">
        <v>2014</v>
      </c>
      <c r="C14" s="3" t="s">
        <v>17</v>
      </c>
      <c r="D14" s="3" t="s">
        <v>19</v>
      </c>
      <c r="E14" s="5">
        <v>62841</v>
      </c>
    </row>
    <row r="15" spans="1:5" ht="21.75" customHeight="1" x14ac:dyDescent="0.2">
      <c r="A15" s="3" t="s">
        <v>5</v>
      </c>
      <c r="B15" s="3">
        <v>2014</v>
      </c>
      <c r="C15" s="3" t="s">
        <v>17</v>
      </c>
      <c r="D15" s="3" t="s">
        <v>20</v>
      </c>
      <c r="E15" s="5">
        <v>16638</v>
      </c>
    </row>
    <row r="16" spans="1:5" ht="21.75" customHeight="1" x14ac:dyDescent="0.2">
      <c r="A16" s="3" t="s">
        <v>5</v>
      </c>
      <c r="B16" s="3">
        <v>2014</v>
      </c>
      <c r="C16" s="3" t="s">
        <v>17</v>
      </c>
      <c r="D16" s="3" t="s">
        <v>21</v>
      </c>
      <c r="E16" s="5">
        <v>89506</v>
      </c>
    </row>
    <row r="17" spans="1:5" ht="21.75" customHeight="1" x14ac:dyDescent="0.2">
      <c r="A17" s="3" t="s">
        <v>5</v>
      </c>
      <c r="B17" s="3">
        <v>2014</v>
      </c>
      <c r="C17" s="3" t="s">
        <v>17</v>
      </c>
      <c r="D17" s="3" t="s">
        <v>22</v>
      </c>
      <c r="E17" s="5">
        <v>83674</v>
      </c>
    </row>
    <row r="18" spans="1:5" ht="21.75" customHeight="1" x14ac:dyDescent="0.2">
      <c r="A18" s="3" t="s">
        <v>5</v>
      </c>
      <c r="B18" s="3">
        <v>2014</v>
      </c>
      <c r="C18" s="3" t="s">
        <v>23</v>
      </c>
      <c r="D18" s="3" t="s">
        <v>24</v>
      </c>
      <c r="E18" s="5">
        <v>81378</v>
      </c>
    </row>
    <row r="19" spans="1:5" ht="21.75" customHeight="1" x14ac:dyDescent="0.2">
      <c r="A19" s="3" t="s">
        <v>5</v>
      </c>
      <c r="B19" s="3">
        <v>2014</v>
      </c>
      <c r="C19" s="3" t="s">
        <v>23</v>
      </c>
      <c r="D19" s="3" t="s">
        <v>25</v>
      </c>
      <c r="E19" s="5">
        <v>65425</v>
      </c>
    </row>
    <row r="20" spans="1:5" ht="21.75" customHeight="1" x14ac:dyDescent="0.2">
      <c r="A20" s="3" t="s">
        <v>5</v>
      </c>
      <c r="B20" s="3">
        <v>2014</v>
      </c>
      <c r="C20" s="3" t="s">
        <v>23</v>
      </c>
      <c r="D20" s="3" t="s">
        <v>26</v>
      </c>
      <c r="E20" s="5">
        <v>46866</v>
      </c>
    </row>
    <row r="21" spans="1:5" ht="21.75" customHeight="1" x14ac:dyDescent="0.2">
      <c r="A21" s="3" t="s">
        <v>5</v>
      </c>
      <c r="B21" s="3">
        <v>2014</v>
      </c>
      <c r="C21" s="3" t="s">
        <v>23</v>
      </c>
      <c r="D21" s="3" t="s">
        <v>27</v>
      </c>
      <c r="E21" s="5">
        <v>75100</v>
      </c>
    </row>
    <row r="22" spans="1:5" ht="21.75" customHeight="1" x14ac:dyDescent="0.2">
      <c r="A22" s="3" t="s">
        <v>5</v>
      </c>
      <c r="B22" s="3">
        <v>2014</v>
      </c>
      <c r="C22" s="3" t="s">
        <v>23</v>
      </c>
      <c r="D22" s="3" t="s">
        <v>28</v>
      </c>
      <c r="E22" s="5">
        <v>78688</v>
      </c>
    </row>
    <row r="23" spans="1:5" ht="21.75" customHeight="1" x14ac:dyDescent="0.2">
      <c r="A23" s="3" t="s">
        <v>29</v>
      </c>
      <c r="B23" s="3">
        <v>2014</v>
      </c>
      <c r="C23" s="3" t="s">
        <v>6</v>
      </c>
      <c r="D23" s="3" t="s">
        <v>7</v>
      </c>
      <c r="E23" s="5">
        <v>71818</v>
      </c>
    </row>
    <row r="24" spans="1:5" ht="21.75" customHeight="1" x14ac:dyDescent="0.2">
      <c r="A24" s="3" t="s">
        <v>29</v>
      </c>
      <c r="B24" s="3">
        <v>2014</v>
      </c>
      <c r="C24" s="3" t="s">
        <v>6</v>
      </c>
      <c r="D24" s="3" t="s">
        <v>8</v>
      </c>
      <c r="E24" s="5">
        <v>44189</v>
      </c>
    </row>
    <row r="25" spans="1:5" ht="21.75" customHeight="1" x14ac:dyDescent="0.2">
      <c r="A25" s="3" t="s">
        <v>29</v>
      </c>
      <c r="B25" s="3">
        <v>2014</v>
      </c>
      <c r="C25" s="3" t="s">
        <v>6</v>
      </c>
      <c r="D25" s="3" t="s">
        <v>9</v>
      </c>
      <c r="E25" s="5">
        <v>96866</v>
      </c>
    </row>
    <row r="26" spans="1:5" ht="21.75" customHeight="1" x14ac:dyDescent="0.2">
      <c r="A26" s="3" t="s">
        <v>29</v>
      </c>
      <c r="B26" s="3">
        <v>2014</v>
      </c>
      <c r="C26" s="3" t="s">
        <v>6</v>
      </c>
      <c r="D26" s="3" t="s">
        <v>10</v>
      </c>
      <c r="E26" s="5">
        <v>80118</v>
      </c>
    </row>
    <row r="27" spans="1:5" ht="21.75" customHeight="1" x14ac:dyDescent="0.2">
      <c r="A27" s="3" t="s">
        <v>29</v>
      </c>
      <c r="B27" s="3">
        <v>2014</v>
      </c>
      <c r="C27" s="3" t="s">
        <v>6</v>
      </c>
      <c r="D27" s="3" t="s">
        <v>11</v>
      </c>
      <c r="E27" s="5">
        <v>88030</v>
      </c>
    </row>
    <row r="28" spans="1:5" ht="21.75" customHeight="1" x14ac:dyDescent="0.2">
      <c r="A28" s="3" t="s">
        <v>29</v>
      </c>
      <c r="B28" s="3">
        <v>2014</v>
      </c>
      <c r="C28" s="3" t="s">
        <v>12</v>
      </c>
      <c r="D28" s="3" t="s">
        <v>7</v>
      </c>
      <c r="E28" s="5">
        <v>35689</v>
      </c>
    </row>
    <row r="29" spans="1:5" ht="21.75" customHeight="1" x14ac:dyDescent="0.2">
      <c r="A29" s="3" t="s">
        <v>29</v>
      </c>
      <c r="B29" s="3">
        <v>2014</v>
      </c>
      <c r="C29" s="3" t="s">
        <v>12</v>
      </c>
      <c r="D29" s="3" t="s">
        <v>13</v>
      </c>
      <c r="E29" s="5">
        <v>66835</v>
      </c>
    </row>
    <row r="30" spans="1:5" ht="21.75" customHeight="1" x14ac:dyDescent="0.2">
      <c r="A30" s="3" t="s">
        <v>29</v>
      </c>
      <c r="B30" s="3">
        <v>2014</v>
      </c>
      <c r="C30" s="3" t="s">
        <v>12</v>
      </c>
      <c r="D30" s="3" t="s">
        <v>14</v>
      </c>
      <c r="E30" s="5">
        <v>70191</v>
      </c>
    </row>
    <row r="31" spans="1:5" ht="21.75" customHeight="1" x14ac:dyDescent="0.2">
      <c r="A31" s="3" t="s">
        <v>29</v>
      </c>
      <c r="B31" s="3">
        <v>2014</v>
      </c>
      <c r="C31" s="3" t="s">
        <v>12</v>
      </c>
      <c r="D31" s="3" t="s">
        <v>15</v>
      </c>
      <c r="E31" s="5">
        <v>63177</v>
      </c>
    </row>
    <row r="32" spans="1:5" ht="21.75" customHeight="1" x14ac:dyDescent="0.2">
      <c r="A32" s="3" t="s">
        <v>29</v>
      </c>
      <c r="B32" s="3">
        <v>2014</v>
      </c>
      <c r="C32" s="3" t="s">
        <v>12</v>
      </c>
      <c r="D32" s="3" t="s">
        <v>16</v>
      </c>
      <c r="E32" s="5">
        <v>94911</v>
      </c>
    </row>
    <row r="33" spans="1:5" ht="21.75" customHeight="1" x14ac:dyDescent="0.2">
      <c r="A33" s="3" t="s">
        <v>29</v>
      </c>
      <c r="B33" s="3">
        <v>2014</v>
      </c>
      <c r="C33" s="3" t="s">
        <v>17</v>
      </c>
      <c r="D33" s="3" t="s">
        <v>18</v>
      </c>
      <c r="E33" s="5">
        <v>72493</v>
      </c>
    </row>
    <row r="34" spans="1:5" ht="21.75" customHeight="1" x14ac:dyDescent="0.2">
      <c r="A34" s="3" t="s">
        <v>29</v>
      </c>
      <c r="B34" s="3">
        <v>2014</v>
      </c>
      <c r="C34" s="3" t="s">
        <v>17</v>
      </c>
      <c r="D34" s="3" t="s">
        <v>19</v>
      </c>
      <c r="E34" s="5">
        <v>12134</v>
      </c>
    </row>
    <row r="35" spans="1:5" ht="21.75" customHeight="1" x14ac:dyDescent="0.2">
      <c r="A35" s="3" t="s">
        <v>29</v>
      </c>
      <c r="B35" s="3">
        <v>2014</v>
      </c>
      <c r="C35" s="3" t="s">
        <v>17</v>
      </c>
      <c r="D35" s="3" t="s">
        <v>20</v>
      </c>
      <c r="E35" s="5">
        <v>88834</v>
      </c>
    </row>
    <row r="36" spans="1:5" ht="21.75" customHeight="1" x14ac:dyDescent="0.2">
      <c r="A36" s="3" t="s">
        <v>29</v>
      </c>
      <c r="B36" s="3">
        <v>2014</v>
      </c>
      <c r="C36" s="3" t="s">
        <v>17</v>
      </c>
      <c r="D36" s="3" t="s">
        <v>21</v>
      </c>
      <c r="E36" s="5">
        <v>61468</v>
      </c>
    </row>
    <row r="37" spans="1:5" ht="21.75" customHeight="1" x14ac:dyDescent="0.2">
      <c r="A37" s="3" t="s">
        <v>29</v>
      </c>
      <c r="B37" s="3">
        <v>2014</v>
      </c>
      <c r="C37" s="3" t="s">
        <v>17</v>
      </c>
      <c r="D37" s="3" t="s">
        <v>22</v>
      </c>
      <c r="E37" s="5">
        <v>33324</v>
      </c>
    </row>
    <row r="38" spans="1:5" ht="21.75" customHeight="1" x14ac:dyDescent="0.2">
      <c r="A38" s="3" t="s">
        <v>29</v>
      </c>
      <c r="B38" s="3">
        <v>2014</v>
      </c>
      <c r="C38" s="3" t="s">
        <v>23</v>
      </c>
      <c r="D38" s="3" t="s">
        <v>24</v>
      </c>
      <c r="E38" s="5">
        <v>67627</v>
      </c>
    </row>
    <row r="39" spans="1:5" ht="21.75" customHeight="1" x14ac:dyDescent="0.2">
      <c r="A39" s="3" t="s">
        <v>29</v>
      </c>
      <c r="B39" s="3">
        <v>2014</v>
      </c>
      <c r="C39" s="3" t="s">
        <v>23</v>
      </c>
      <c r="D39" s="3" t="s">
        <v>25</v>
      </c>
      <c r="E39" s="5">
        <v>74331</v>
      </c>
    </row>
    <row r="40" spans="1:5" ht="21.75" customHeight="1" x14ac:dyDescent="0.2">
      <c r="A40" s="3" t="s">
        <v>29</v>
      </c>
      <c r="B40" s="3">
        <v>2014</v>
      </c>
      <c r="C40" s="3" t="s">
        <v>23</v>
      </c>
      <c r="D40" s="3" t="s">
        <v>26</v>
      </c>
      <c r="E40" s="5">
        <v>24733</v>
      </c>
    </row>
    <row r="41" spans="1:5" ht="21.75" customHeight="1" x14ac:dyDescent="0.2">
      <c r="A41" s="3" t="s">
        <v>29</v>
      </c>
      <c r="B41" s="3">
        <v>2014</v>
      </c>
      <c r="C41" s="3" t="s">
        <v>23</v>
      </c>
      <c r="D41" s="3" t="s">
        <v>27</v>
      </c>
      <c r="E41" s="5">
        <v>27675</v>
      </c>
    </row>
    <row r="42" spans="1:5" ht="21.75" customHeight="1" x14ac:dyDescent="0.2">
      <c r="A42" s="3" t="s">
        <v>29</v>
      </c>
      <c r="B42" s="3">
        <v>2014</v>
      </c>
      <c r="C42" s="3" t="s">
        <v>23</v>
      </c>
      <c r="D42" s="3" t="s">
        <v>28</v>
      </c>
      <c r="E42" s="5">
        <v>76883</v>
      </c>
    </row>
    <row r="43" spans="1:5" ht="21.75" customHeight="1" x14ac:dyDescent="0.2">
      <c r="A43" s="3" t="s">
        <v>30</v>
      </c>
      <c r="B43" s="3">
        <v>2014</v>
      </c>
      <c r="C43" s="3" t="s">
        <v>6</v>
      </c>
      <c r="D43" s="3" t="s">
        <v>7</v>
      </c>
      <c r="E43" s="5">
        <v>59579</v>
      </c>
    </row>
    <row r="44" spans="1:5" ht="21.75" customHeight="1" x14ac:dyDescent="0.2">
      <c r="A44" s="3" t="s">
        <v>30</v>
      </c>
      <c r="B44" s="3">
        <v>2014</v>
      </c>
      <c r="C44" s="3" t="s">
        <v>6</v>
      </c>
      <c r="D44" s="3" t="s">
        <v>8</v>
      </c>
      <c r="E44" s="5">
        <v>31577</v>
      </c>
    </row>
    <row r="45" spans="1:5" ht="21.75" customHeight="1" x14ac:dyDescent="0.2">
      <c r="A45" s="3" t="s">
        <v>30</v>
      </c>
      <c r="B45" s="3">
        <v>2014</v>
      </c>
      <c r="C45" s="3" t="s">
        <v>6</v>
      </c>
      <c r="D45" s="3" t="s">
        <v>9</v>
      </c>
      <c r="E45" s="5">
        <v>76694</v>
      </c>
    </row>
    <row r="46" spans="1:5" ht="21.75" customHeight="1" x14ac:dyDescent="0.2">
      <c r="A46" s="3" t="s">
        <v>30</v>
      </c>
      <c r="B46" s="3">
        <v>2014</v>
      </c>
      <c r="C46" s="3" t="s">
        <v>6</v>
      </c>
      <c r="D46" s="3" t="s">
        <v>10</v>
      </c>
      <c r="E46" s="5">
        <v>84839</v>
      </c>
    </row>
    <row r="47" spans="1:5" ht="21.75" customHeight="1" x14ac:dyDescent="0.2">
      <c r="A47" s="3" t="s">
        <v>30</v>
      </c>
      <c r="B47" s="3">
        <v>2014</v>
      </c>
      <c r="C47" s="3" t="s">
        <v>6</v>
      </c>
      <c r="D47" s="3" t="s">
        <v>11</v>
      </c>
      <c r="E47" s="5">
        <v>90968</v>
      </c>
    </row>
    <row r="48" spans="1:5" ht="21.75" customHeight="1" x14ac:dyDescent="0.2">
      <c r="A48" s="3" t="s">
        <v>30</v>
      </c>
      <c r="B48" s="3">
        <v>2014</v>
      </c>
      <c r="C48" s="3" t="s">
        <v>12</v>
      </c>
      <c r="D48" s="3" t="s">
        <v>7</v>
      </c>
      <c r="E48" s="5">
        <v>16260</v>
      </c>
    </row>
    <row r="49" spans="1:5" ht="21.75" customHeight="1" x14ac:dyDescent="0.2">
      <c r="A49" s="3" t="s">
        <v>30</v>
      </c>
      <c r="B49" s="3">
        <v>2014</v>
      </c>
      <c r="C49" s="3" t="s">
        <v>12</v>
      </c>
      <c r="D49" s="3" t="s">
        <v>13</v>
      </c>
      <c r="E49" s="5">
        <v>40927</v>
      </c>
    </row>
    <row r="50" spans="1:5" ht="21.75" customHeight="1" x14ac:dyDescent="0.2">
      <c r="A50" s="3" t="s">
        <v>30</v>
      </c>
      <c r="B50" s="3">
        <v>2014</v>
      </c>
      <c r="C50" s="3" t="s">
        <v>12</v>
      </c>
      <c r="D50" s="3" t="s">
        <v>14</v>
      </c>
      <c r="E50" s="5">
        <v>33464</v>
      </c>
    </row>
    <row r="51" spans="1:5" ht="21.75" customHeight="1" x14ac:dyDescent="0.2">
      <c r="A51" s="3" t="s">
        <v>30</v>
      </c>
      <c r="B51" s="3">
        <v>2014</v>
      </c>
      <c r="C51" s="3" t="s">
        <v>12</v>
      </c>
      <c r="D51" s="3" t="s">
        <v>15</v>
      </c>
      <c r="E51" s="5">
        <v>82487</v>
      </c>
    </row>
    <row r="52" spans="1:5" ht="21.75" customHeight="1" x14ac:dyDescent="0.2">
      <c r="A52" s="3" t="s">
        <v>30</v>
      </c>
      <c r="B52" s="3">
        <v>2014</v>
      </c>
      <c r="C52" s="3" t="s">
        <v>12</v>
      </c>
      <c r="D52" s="3" t="s">
        <v>16</v>
      </c>
      <c r="E52" s="5">
        <v>21195</v>
      </c>
    </row>
    <row r="53" spans="1:5" ht="21.75" customHeight="1" x14ac:dyDescent="0.2">
      <c r="A53" s="3" t="s">
        <v>30</v>
      </c>
      <c r="B53" s="3">
        <v>2014</v>
      </c>
      <c r="C53" s="3" t="s">
        <v>17</v>
      </c>
      <c r="D53" s="3" t="s">
        <v>18</v>
      </c>
      <c r="E53" s="5">
        <v>74564</v>
      </c>
    </row>
    <row r="54" spans="1:5" ht="21.75" customHeight="1" x14ac:dyDescent="0.2">
      <c r="A54" s="3" t="s">
        <v>30</v>
      </c>
      <c r="B54" s="3">
        <v>2014</v>
      </c>
      <c r="C54" s="3" t="s">
        <v>17</v>
      </c>
      <c r="D54" s="3" t="s">
        <v>19</v>
      </c>
      <c r="E54" s="5">
        <v>80665</v>
      </c>
    </row>
    <row r="55" spans="1:5" ht="21.75" customHeight="1" x14ac:dyDescent="0.2">
      <c r="A55" s="3" t="s">
        <v>30</v>
      </c>
      <c r="B55" s="3">
        <v>2014</v>
      </c>
      <c r="C55" s="3" t="s">
        <v>17</v>
      </c>
      <c r="D55" s="3" t="s">
        <v>20</v>
      </c>
      <c r="E55" s="5">
        <v>48095</v>
      </c>
    </row>
    <row r="56" spans="1:5" ht="21.75" customHeight="1" x14ac:dyDescent="0.2">
      <c r="A56" s="3" t="s">
        <v>30</v>
      </c>
      <c r="B56" s="3">
        <v>2014</v>
      </c>
      <c r="C56" s="3" t="s">
        <v>17</v>
      </c>
      <c r="D56" s="3" t="s">
        <v>21</v>
      </c>
      <c r="E56" s="5">
        <v>22157</v>
      </c>
    </row>
    <row r="57" spans="1:5" ht="21.75" customHeight="1" x14ac:dyDescent="0.2">
      <c r="A57" s="3" t="s">
        <v>30</v>
      </c>
      <c r="B57" s="3">
        <v>2014</v>
      </c>
      <c r="C57" s="3" t="s">
        <v>17</v>
      </c>
      <c r="D57" s="3" t="s">
        <v>22</v>
      </c>
      <c r="E57" s="5">
        <v>87408</v>
      </c>
    </row>
    <row r="58" spans="1:5" ht="21.75" customHeight="1" x14ac:dyDescent="0.2">
      <c r="A58" s="3" t="s">
        <v>30</v>
      </c>
      <c r="B58" s="3">
        <v>2014</v>
      </c>
      <c r="C58" s="3" t="s">
        <v>23</v>
      </c>
      <c r="D58" s="3" t="s">
        <v>24</v>
      </c>
      <c r="E58" s="5">
        <v>44624</v>
      </c>
    </row>
    <row r="59" spans="1:5" ht="21.75" customHeight="1" x14ac:dyDescent="0.2">
      <c r="A59" s="3" t="s">
        <v>30</v>
      </c>
      <c r="B59" s="3">
        <v>2014</v>
      </c>
      <c r="C59" s="3" t="s">
        <v>23</v>
      </c>
      <c r="D59" s="3" t="s">
        <v>25</v>
      </c>
      <c r="E59" s="5">
        <v>54324</v>
      </c>
    </row>
    <row r="60" spans="1:5" ht="21.75" customHeight="1" x14ac:dyDescent="0.2">
      <c r="A60" s="3" t="s">
        <v>30</v>
      </c>
      <c r="B60" s="3">
        <v>2014</v>
      </c>
      <c r="C60" s="3" t="s">
        <v>23</v>
      </c>
      <c r="D60" s="3" t="s">
        <v>26</v>
      </c>
      <c r="E60" s="5">
        <v>26859</v>
      </c>
    </row>
    <row r="61" spans="1:5" ht="21.75" customHeight="1" x14ac:dyDescent="0.2">
      <c r="A61" s="3" t="s">
        <v>30</v>
      </c>
      <c r="B61" s="3">
        <v>2014</v>
      </c>
      <c r="C61" s="3" t="s">
        <v>23</v>
      </c>
      <c r="D61" s="3" t="s">
        <v>27</v>
      </c>
      <c r="E61" s="5">
        <v>25990</v>
      </c>
    </row>
    <row r="62" spans="1:5" ht="21.75" customHeight="1" x14ac:dyDescent="0.2">
      <c r="A62" s="3" t="s">
        <v>30</v>
      </c>
      <c r="B62" s="3">
        <v>2014</v>
      </c>
      <c r="C62" s="3" t="s">
        <v>23</v>
      </c>
      <c r="D62" s="3" t="s">
        <v>28</v>
      </c>
      <c r="E62" s="5">
        <v>25248</v>
      </c>
    </row>
    <row r="63" spans="1:5" ht="21.75" customHeight="1" x14ac:dyDescent="0.2">
      <c r="A63" s="3" t="s">
        <v>31</v>
      </c>
      <c r="B63" s="3">
        <v>2014</v>
      </c>
      <c r="C63" s="3" t="s">
        <v>6</v>
      </c>
      <c r="D63" s="3" t="s">
        <v>7</v>
      </c>
      <c r="E63" s="5">
        <v>39917</v>
      </c>
    </row>
    <row r="64" spans="1:5" ht="21.75" customHeight="1" x14ac:dyDescent="0.2">
      <c r="A64" s="3" t="s">
        <v>31</v>
      </c>
      <c r="B64" s="3">
        <v>2014</v>
      </c>
      <c r="C64" s="3" t="s">
        <v>6</v>
      </c>
      <c r="D64" s="3" t="s">
        <v>8</v>
      </c>
      <c r="E64" s="5">
        <v>21484</v>
      </c>
    </row>
    <row r="65" spans="1:5" ht="21.75" customHeight="1" x14ac:dyDescent="0.2">
      <c r="A65" s="3" t="s">
        <v>31</v>
      </c>
      <c r="B65" s="3">
        <v>2014</v>
      </c>
      <c r="C65" s="3" t="s">
        <v>6</v>
      </c>
      <c r="D65" s="3" t="s">
        <v>9</v>
      </c>
      <c r="E65" s="5">
        <v>13587</v>
      </c>
    </row>
    <row r="66" spans="1:5" ht="21.75" customHeight="1" x14ac:dyDescent="0.2">
      <c r="A66" s="3" t="s">
        <v>31</v>
      </c>
      <c r="B66" s="3">
        <v>2014</v>
      </c>
      <c r="C66" s="3" t="s">
        <v>6</v>
      </c>
      <c r="D66" s="3" t="s">
        <v>10</v>
      </c>
      <c r="E66" s="5">
        <v>96202</v>
      </c>
    </row>
    <row r="67" spans="1:5" ht="21.75" customHeight="1" x14ac:dyDescent="0.2">
      <c r="A67" s="3" t="s">
        <v>31</v>
      </c>
      <c r="B67" s="3">
        <v>2014</v>
      </c>
      <c r="C67" s="3" t="s">
        <v>6</v>
      </c>
      <c r="D67" s="3" t="s">
        <v>11</v>
      </c>
      <c r="E67" s="5">
        <v>47838</v>
      </c>
    </row>
    <row r="68" spans="1:5" ht="21.75" customHeight="1" x14ac:dyDescent="0.2">
      <c r="A68" s="3" t="s">
        <v>31</v>
      </c>
      <c r="B68" s="3">
        <v>2014</v>
      </c>
      <c r="C68" s="3" t="s">
        <v>12</v>
      </c>
      <c r="D68" s="3" t="s">
        <v>7</v>
      </c>
      <c r="E68" s="5">
        <v>17425</v>
      </c>
    </row>
    <row r="69" spans="1:5" ht="21.75" customHeight="1" x14ac:dyDescent="0.2">
      <c r="A69" s="3" t="s">
        <v>31</v>
      </c>
      <c r="B69" s="3">
        <v>2014</v>
      </c>
      <c r="C69" s="3" t="s">
        <v>12</v>
      </c>
      <c r="D69" s="3" t="s">
        <v>13</v>
      </c>
      <c r="E69" s="5">
        <v>13308</v>
      </c>
    </row>
    <row r="70" spans="1:5" ht="21.75" customHeight="1" x14ac:dyDescent="0.2">
      <c r="A70" s="3" t="s">
        <v>31</v>
      </c>
      <c r="B70" s="3">
        <v>2014</v>
      </c>
      <c r="C70" s="3" t="s">
        <v>12</v>
      </c>
      <c r="D70" s="3" t="s">
        <v>14</v>
      </c>
      <c r="E70" s="5">
        <v>88869</v>
      </c>
    </row>
    <row r="71" spans="1:5" ht="21.75" customHeight="1" x14ac:dyDescent="0.2">
      <c r="A71" s="3" t="s">
        <v>31</v>
      </c>
      <c r="B71" s="3">
        <v>2014</v>
      </c>
      <c r="C71" s="3" t="s">
        <v>12</v>
      </c>
      <c r="D71" s="3" t="s">
        <v>15</v>
      </c>
      <c r="E71" s="5">
        <v>33816</v>
      </c>
    </row>
    <row r="72" spans="1:5" ht="21.75" customHeight="1" x14ac:dyDescent="0.2">
      <c r="A72" s="3" t="s">
        <v>31</v>
      </c>
      <c r="B72" s="3">
        <v>2014</v>
      </c>
      <c r="C72" s="3" t="s">
        <v>12</v>
      </c>
      <c r="D72" s="3" t="s">
        <v>16</v>
      </c>
      <c r="E72" s="5">
        <v>55170</v>
      </c>
    </row>
    <row r="73" spans="1:5" ht="21.75" customHeight="1" x14ac:dyDescent="0.2">
      <c r="A73" s="3" t="s">
        <v>31</v>
      </c>
      <c r="B73" s="3">
        <v>2014</v>
      </c>
      <c r="C73" s="3" t="s">
        <v>17</v>
      </c>
      <c r="D73" s="3" t="s">
        <v>18</v>
      </c>
      <c r="E73" s="5">
        <v>86871</v>
      </c>
    </row>
    <row r="74" spans="1:5" ht="21.75" customHeight="1" x14ac:dyDescent="0.2">
      <c r="A74" s="3" t="s">
        <v>31</v>
      </c>
      <c r="B74" s="3">
        <v>2014</v>
      </c>
      <c r="C74" s="3" t="s">
        <v>17</v>
      </c>
      <c r="D74" s="3" t="s">
        <v>19</v>
      </c>
      <c r="E74" s="5">
        <v>14534</v>
      </c>
    </row>
    <row r="75" spans="1:5" ht="21.75" customHeight="1" x14ac:dyDescent="0.2">
      <c r="A75" s="3" t="s">
        <v>31</v>
      </c>
      <c r="B75" s="3">
        <v>2014</v>
      </c>
      <c r="C75" s="3" t="s">
        <v>17</v>
      </c>
      <c r="D75" s="3" t="s">
        <v>20</v>
      </c>
      <c r="E75" s="5">
        <v>23572</v>
      </c>
    </row>
    <row r="76" spans="1:5" ht="21.75" customHeight="1" x14ac:dyDescent="0.2">
      <c r="A76" s="3" t="s">
        <v>31</v>
      </c>
      <c r="B76" s="3">
        <v>2014</v>
      </c>
      <c r="C76" s="3" t="s">
        <v>17</v>
      </c>
      <c r="D76" s="3" t="s">
        <v>21</v>
      </c>
      <c r="E76" s="5">
        <v>28961</v>
      </c>
    </row>
    <row r="77" spans="1:5" ht="21.75" customHeight="1" x14ac:dyDescent="0.2">
      <c r="A77" s="3" t="s">
        <v>31</v>
      </c>
      <c r="B77" s="3">
        <v>2014</v>
      </c>
      <c r="C77" s="3" t="s">
        <v>17</v>
      </c>
      <c r="D77" s="3" t="s">
        <v>22</v>
      </c>
      <c r="E77" s="5">
        <v>59840</v>
      </c>
    </row>
    <row r="78" spans="1:5" ht="21.75" customHeight="1" x14ac:dyDescent="0.2">
      <c r="A78" s="3" t="s">
        <v>31</v>
      </c>
      <c r="B78" s="3">
        <v>2014</v>
      </c>
      <c r="C78" s="3" t="s">
        <v>23</v>
      </c>
      <c r="D78" s="3" t="s">
        <v>24</v>
      </c>
      <c r="E78" s="5">
        <v>44516</v>
      </c>
    </row>
    <row r="79" spans="1:5" ht="21.75" customHeight="1" x14ac:dyDescent="0.2">
      <c r="A79" s="3" t="s">
        <v>31</v>
      </c>
      <c r="B79" s="3">
        <v>2014</v>
      </c>
      <c r="C79" s="3" t="s">
        <v>23</v>
      </c>
      <c r="D79" s="3" t="s">
        <v>25</v>
      </c>
      <c r="E79" s="5">
        <v>52136</v>
      </c>
    </row>
    <row r="80" spans="1:5" ht="21.75" customHeight="1" x14ac:dyDescent="0.2">
      <c r="A80" s="3" t="s">
        <v>31</v>
      </c>
      <c r="B80" s="3">
        <v>2014</v>
      </c>
      <c r="C80" s="3" t="s">
        <v>23</v>
      </c>
      <c r="D80" s="3" t="s">
        <v>26</v>
      </c>
      <c r="E80" s="5">
        <v>83768</v>
      </c>
    </row>
    <row r="81" spans="1:5" ht="21.75" customHeight="1" x14ac:dyDescent="0.2">
      <c r="A81" s="3" t="s">
        <v>31</v>
      </c>
      <c r="B81" s="3">
        <v>2014</v>
      </c>
      <c r="C81" s="3" t="s">
        <v>23</v>
      </c>
      <c r="D81" s="3" t="s">
        <v>27</v>
      </c>
      <c r="E81" s="5">
        <v>80788</v>
      </c>
    </row>
    <row r="82" spans="1:5" ht="21.75" customHeight="1" x14ac:dyDescent="0.2">
      <c r="A82" s="3" t="s">
        <v>31</v>
      </c>
      <c r="B82" s="3">
        <v>2014</v>
      </c>
      <c r="C82" s="3" t="s">
        <v>23</v>
      </c>
      <c r="D82" s="3" t="s">
        <v>28</v>
      </c>
      <c r="E82" s="5">
        <v>15226</v>
      </c>
    </row>
    <row r="83" spans="1:5" ht="21.75" customHeight="1" x14ac:dyDescent="0.2">
      <c r="A83" s="3" t="s">
        <v>32</v>
      </c>
      <c r="B83" s="3">
        <v>2014</v>
      </c>
      <c r="C83" s="3" t="s">
        <v>6</v>
      </c>
      <c r="D83" s="3" t="s">
        <v>7</v>
      </c>
      <c r="E83" s="5">
        <v>12257</v>
      </c>
    </row>
    <row r="84" spans="1:5" ht="21.75" customHeight="1" x14ac:dyDescent="0.2">
      <c r="A84" s="3" t="s">
        <v>32</v>
      </c>
      <c r="B84" s="3">
        <v>2014</v>
      </c>
      <c r="C84" s="3" t="s">
        <v>6</v>
      </c>
      <c r="D84" s="3" t="s">
        <v>8</v>
      </c>
      <c r="E84" s="5">
        <v>16492</v>
      </c>
    </row>
    <row r="85" spans="1:5" ht="21.75" customHeight="1" x14ac:dyDescent="0.2">
      <c r="A85" s="3" t="s">
        <v>32</v>
      </c>
      <c r="B85" s="3">
        <v>2014</v>
      </c>
      <c r="C85" s="3" t="s">
        <v>6</v>
      </c>
      <c r="D85" s="3" t="s">
        <v>9</v>
      </c>
      <c r="E85" s="5">
        <v>50252</v>
      </c>
    </row>
    <row r="86" spans="1:5" ht="21.75" customHeight="1" x14ac:dyDescent="0.2">
      <c r="A86" s="3" t="s">
        <v>32</v>
      </c>
      <c r="B86" s="3">
        <v>2014</v>
      </c>
      <c r="C86" s="3" t="s">
        <v>6</v>
      </c>
      <c r="D86" s="3" t="s">
        <v>10</v>
      </c>
      <c r="E86" s="5">
        <v>59048</v>
      </c>
    </row>
    <row r="87" spans="1:5" ht="21.75" customHeight="1" x14ac:dyDescent="0.2">
      <c r="A87" s="3" t="s">
        <v>32</v>
      </c>
      <c r="B87" s="3">
        <v>2014</v>
      </c>
      <c r="C87" s="3" t="s">
        <v>6</v>
      </c>
      <c r="D87" s="3" t="s">
        <v>11</v>
      </c>
      <c r="E87" s="5">
        <v>91034</v>
      </c>
    </row>
    <row r="88" spans="1:5" ht="21.75" customHeight="1" x14ac:dyDescent="0.2">
      <c r="A88" s="3" t="s">
        <v>32</v>
      </c>
      <c r="B88" s="3">
        <v>2014</v>
      </c>
      <c r="C88" s="3" t="s">
        <v>12</v>
      </c>
      <c r="D88" s="3" t="s">
        <v>7</v>
      </c>
      <c r="E88" s="5">
        <v>62004</v>
      </c>
    </row>
    <row r="89" spans="1:5" ht="21.75" customHeight="1" x14ac:dyDescent="0.2">
      <c r="A89" s="3" t="s">
        <v>32</v>
      </c>
      <c r="B89" s="3">
        <v>2014</v>
      </c>
      <c r="C89" s="3" t="s">
        <v>12</v>
      </c>
      <c r="D89" s="3" t="s">
        <v>13</v>
      </c>
      <c r="E89" s="5">
        <v>24417</v>
      </c>
    </row>
    <row r="90" spans="1:5" ht="21.75" customHeight="1" x14ac:dyDescent="0.2">
      <c r="A90" s="3" t="s">
        <v>32</v>
      </c>
      <c r="B90" s="3">
        <v>2014</v>
      </c>
      <c r="C90" s="3" t="s">
        <v>12</v>
      </c>
      <c r="D90" s="3" t="s">
        <v>14</v>
      </c>
      <c r="E90" s="5">
        <v>57364</v>
      </c>
    </row>
    <row r="91" spans="1:5" ht="21.75" customHeight="1" x14ac:dyDescent="0.2">
      <c r="A91" s="3" t="s">
        <v>32</v>
      </c>
      <c r="B91" s="3">
        <v>2014</v>
      </c>
      <c r="C91" s="3" t="s">
        <v>12</v>
      </c>
      <c r="D91" s="3" t="s">
        <v>15</v>
      </c>
      <c r="E91" s="5">
        <v>12575</v>
      </c>
    </row>
    <row r="92" spans="1:5" ht="21.75" customHeight="1" x14ac:dyDescent="0.2">
      <c r="A92" s="3" t="s">
        <v>32</v>
      </c>
      <c r="B92" s="3">
        <v>2014</v>
      </c>
      <c r="C92" s="3" t="s">
        <v>12</v>
      </c>
      <c r="D92" s="3" t="s">
        <v>16</v>
      </c>
      <c r="E92" s="5">
        <v>49871</v>
      </c>
    </row>
    <row r="93" spans="1:5" ht="21.75" customHeight="1" x14ac:dyDescent="0.2">
      <c r="A93" s="3" t="s">
        <v>32</v>
      </c>
      <c r="B93" s="3">
        <v>2014</v>
      </c>
      <c r="C93" s="3" t="s">
        <v>17</v>
      </c>
      <c r="D93" s="3" t="s">
        <v>18</v>
      </c>
      <c r="E93" s="5">
        <v>52409</v>
      </c>
    </row>
    <row r="94" spans="1:5" ht="21.75" customHeight="1" x14ac:dyDescent="0.2">
      <c r="A94" s="3" t="s">
        <v>32</v>
      </c>
      <c r="B94" s="3">
        <v>2014</v>
      </c>
      <c r="C94" s="3" t="s">
        <v>17</v>
      </c>
      <c r="D94" s="3" t="s">
        <v>19</v>
      </c>
      <c r="E94" s="5">
        <v>41017</v>
      </c>
    </row>
    <row r="95" spans="1:5" ht="21.75" customHeight="1" x14ac:dyDescent="0.2">
      <c r="A95" s="3" t="s">
        <v>32</v>
      </c>
      <c r="B95" s="3">
        <v>2014</v>
      </c>
      <c r="C95" s="3" t="s">
        <v>17</v>
      </c>
      <c r="D95" s="3" t="s">
        <v>20</v>
      </c>
      <c r="E95" s="5">
        <v>78897</v>
      </c>
    </row>
    <row r="96" spans="1:5" ht="21.75" customHeight="1" x14ac:dyDescent="0.2">
      <c r="A96" s="3" t="s">
        <v>32</v>
      </c>
      <c r="B96" s="3">
        <v>2014</v>
      </c>
      <c r="C96" s="3" t="s">
        <v>17</v>
      </c>
      <c r="D96" s="3" t="s">
        <v>21</v>
      </c>
      <c r="E96" s="5">
        <v>53590</v>
      </c>
    </row>
    <row r="97" spans="1:5" ht="21.75" customHeight="1" x14ac:dyDescent="0.2">
      <c r="A97" s="3" t="s">
        <v>32</v>
      </c>
      <c r="B97" s="3">
        <v>2014</v>
      </c>
      <c r="C97" s="3" t="s">
        <v>17</v>
      </c>
      <c r="D97" s="3" t="s">
        <v>22</v>
      </c>
      <c r="E97" s="5">
        <v>20711</v>
      </c>
    </row>
    <row r="98" spans="1:5" ht="21.75" customHeight="1" x14ac:dyDescent="0.2">
      <c r="A98" s="3" t="s">
        <v>32</v>
      </c>
      <c r="B98" s="3">
        <v>2014</v>
      </c>
      <c r="C98" s="3" t="s">
        <v>23</v>
      </c>
      <c r="D98" s="3" t="s">
        <v>24</v>
      </c>
      <c r="E98" s="5">
        <v>21925</v>
      </c>
    </row>
    <row r="99" spans="1:5" ht="21.75" customHeight="1" x14ac:dyDescent="0.2">
      <c r="A99" s="3" t="s">
        <v>32</v>
      </c>
      <c r="B99" s="3">
        <v>2014</v>
      </c>
      <c r="C99" s="3" t="s">
        <v>23</v>
      </c>
      <c r="D99" s="3" t="s">
        <v>25</v>
      </c>
      <c r="E99" s="5">
        <v>96264</v>
      </c>
    </row>
    <row r="100" spans="1:5" ht="21.75" customHeight="1" x14ac:dyDescent="0.2">
      <c r="A100" s="3" t="s">
        <v>32</v>
      </c>
      <c r="B100" s="3">
        <v>2014</v>
      </c>
      <c r="C100" s="3" t="s">
        <v>23</v>
      </c>
      <c r="D100" s="3" t="s">
        <v>26</v>
      </c>
      <c r="E100" s="5">
        <v>21322</v>
      </c>
    </row>
    <row r="101" spans="1:5" ht="21.75" customHeight="1" x14ac:dyDescent="0.2">
      <c r="A101" s="3" t="s">
        <v>32</v>
      </c>
      <c r="B101" s="3">
        <v>2014</v>
      </c>
      <c r="C101" s="3" t="s">
        <v>23</v>
      </c>
      <c r="D101" s="3" t="s">
        <v>27</v>
      </c>
      <c r="E101" s="5">
        <v>79382</v>
      </c>
    </row>
    <row r="102" spans="1:5" ht="21.75" customHeight="1" x14ac:dyDescent="0.2">
      <c r="A102" s="3" t="s">
        <v>32</v>
      </c>
      <c r="B102" s="3">
        <v>2014</v>
      </c>
      <c r="C102" s="3" t="s">
        <v>23</v>
      </c>
      <c r="D102" s="3" t="s">
        <v>28</v>
      </c>
      <c r="E102" s="5">
        <v>15607</v>
      </c>
    </row>
    <row r="103" spans="1:5" ht="21.75" customHeight="1" x14ac:dyDescent="0.2">
      <c r="A103" s="3" t="s">
        <v>33</v>
      </c>
      <c r="B103" s="3">
        <v>2014</v>
      </c>
      <c r="C103" s="3" t="s">
        <v>6</v>
      </c>
      <c r="D103" s="3" t="s">
        <v>7</v>
      </c>
      <c r="E103" s="5">
        <v>32088</v>
      </c>
    </row>
    <row r="104" spans="1:5" ht="21.75" customHeight="1" x14ac:dyDescent="0.2">
      <c r="A104" s="3" t="s">
        <v>33</v>
      </c>
      <c r="B104" s="3">
        <v>2014</v>
      </c>
      <c r="C104" s="3" t="s">
        <v>6</v>
      </c>
      <c r="D104" s="3" t="s">
        <v>8</v>
      </c>
      <c r="E104" s="5">
        <v>46230</v>
      </c>
    </row>
    <row r="105" spans="1:5" ht="21.75" customHeight="1" x14ac:dyDescent="0.2">
      <c r="A105" s="3" t="s">
        <v>33</v>
      </c>
      <c r="B105" s="3">
        <v>2014</v>
      </c>
      <c r="C105" s="3" t="s">
        <v>6</v>
      </c>
      <c r="D105" s="3" t="s">
        <v>9</v>
      </c>
      <c r="E105" s="5">
        <v>62575</v>
      </c>
    </row>
    <row r="106" spans="1:5" ht="21.75" customHeight="1" x14ac:dyDescent="0.2">
      <c r="A106" s="3" t="s">
        <v>33</v>
      </c>
      <c r="B106" s="3">
        <v>2014</v>
      </c>
      <c r="C106" s="3" t="s">
        <v>6</v>
      </c>
      <c r="D106" s="3" t="s">
        <v>10</v>
      </c>
      <c r="E106" s="5">
        <v>32066</v>
      </c>
    </row>
    <row r="107" spans="1:5" ht="21.75" customHeight="1" x14ac:dyDescent="0.2">
      <c r="A107" s="3" t="s">
        <v>33</v>
      </c>
      <c r="B107" s="3">
        <v>2014</v>
      </c>
      <c r="C107" s="3" t="s">
        <v>6</v>
      </c>
      <c r="D107" s="3" t="s">
        <v>11</v>
      </c>
      <c r="E107" s="5">
        <v>75868</v>
      </c>
    </row>
    <row r="108" spans="1:5" ht="21.75" customHeight="1" x14ac:dyDescent="0.2">
      <c r="A108" s="3" t="s">
        <v>33</v>
      </c>
      <c r="B108" s="3">
        <v>2014</v>
      </c>
      <c r="C108" s="3" t="s">
        <v>12</v>
      </c>
      <c r="D108" s="3" t="s">
        <v>7</v>
      </c>
      <c r="E108" s="5">
        <v>56602</v>
      </c>
    </row>
    <row r="109" spans="1:5" ht="21.75" customHeight="1" x14ac:dyDescent="0.2">
      <c r="A109" s="3" t="s">
        <v>33</v>
      </c>
      <c r="B109" s="3">
        <v>2014</v>
      </c>
      <c r="C109" s="3" t="s">
        <v>12</v>
      </c>
      <c r="D109" s="3" t="s">
        <v>13</v>
      </c>
      <c r="E109" s="5">
        <v>89524</v>
      </c>
    </row>
    <row r="110" spans="1:5" ht="21.75" customHeight="1" x14ac:dyDescent="0.2">
      <c r="A110" s="3" t="s">
        <v>33</v>
      </c>
      <c r="B110" s="3">
        <v>2014</v>
      </c>
      <c r="C110" s="3" t="s">
        <v>12</v>
      </c>
      <c r="D110" s="3" t="s">
        <v>14</v>
      </c>
      <c r="E110" s="5">
        <v>25075</v>
      </c>
    </row>
    <row r="111" spans="1:5" ht="21.75" customHeight="1" x14ac:dyDescent="0.2">
      <c r="A111" s="3" t="s">
        <v>33</v>
      </c>
      <c r="B111" s="3">
        <v>2014</v>
      </c>
      <c r="C111" s="3" t="s">
        <v>12</v>
      </c>
      <c r="D111" s="3" t="s">
        <v>15</v>
      </c>
      <c r="E111" s="5">
        <v>70112</v>
      </c>
    </row>
    <row r="112" spans="1:5" ht="21.75" customHeight="1" x14ac:dyDescent="0.2">
      <c r="A112" s="3" t="s">
        <v>33</v>
      </c>
      <c r="B112" s="3">
        <v>2014</v>
      </c>
      <c r="C112" s="3" t="s">
        <v>12</v>
      </c>
      <c r="D112" s="3" t="s">
        <v>16</v>
      </c>
      <c r="E112" s="5">
        <v>36477</v>
      </c>
    </row>
    <row r="113" spans="1:5" ht="21.75" customHeight="1" x14ac:dyDescent="0.2">
      <c r="A113" s="3" t="s">
        <v>33</v>
      </c>
      <c r="B113" s="3">
        <v>2014</v>
      </c>
      <c r="C113" s="3" t="s">
        <v>17</v>
      </c>
      <c r="D113" s="3" t="s">
        <v>18</v>
      </c>
      <c r="E113" s="5">
        <v>84493</v>
      </c>
    </row>
    <row r="114" spans="1:5" ht="21.75" customHeight="1" x14ac:dyDescent="0.2">
      <c r="A114" s="3" t="s">
        <v>33</v>
      </c>
      <c r="B114" s="3">
        <v>2014</v>
      </c>
      <c r="C114" s="3" t="s">
        <v>17</v>
      </c>
      <c r="D114" s="3" t="s">
        <v>19</v>
      </c>
      <c r="E114" s="5">
        <v>15340</v>
      </c>
    </row>
    <row r="115" spans="1:5" ht="21.75" customHeight="1" x14ac:dyDescent="0.2">
      <c r="A115" s="3" t="s">
        <v>33</v>
      </c>
      <c r="B115" s="3">
        <v>2014</v>
      </c>
      <c r="C115" s="3" t="s">
        <v>17</v>
      </c>
      <c r="D115" s="3" t="s">
        <v>20</v>
      </c>
      <c r="E115" s="5">
        <v>33109</v>
      </c>
    </row>
    <row r="116" spans="1:5" ht="21.75" customHeight="1" x14ac:dyDescent="0.2">
      <c r="A116" s="3" t="s">
        <v>33</v>
      </c>
      <c r="B116" s="3">
        <v>2014</v>
      </c>
      <c r="C116" s="3" t="s">
        <v>17</v>
      </c>
      <c r="D116" s="3" t="s">
        <v>21</v>
      </c>
      <c r="E116" s="5">
        <v>75916</v>
      </c>
    </row>
    <row r="117" spans="1:5" ht="21.75" customHeight="1" x14ac:dyDescent="0.2">
      <c r="A117" s="3" t="s">
        <v>33</v>
      </c>
      <c r="B117" s="3">
        <v>2014</v>
      </c>
      <c r="C117" s="3" t="s">
        <v>17</v>
      </c>
      <c r="D117" s="3" t="s">
        <v>22</v>
      </c>
      <c r="E117" s="5">
        <v>11972</v>
      </c>
    </row>
    <row r="118" spans="1:5" ht="21.75" customHeight="1" x14ac:dyDescent="0.2">
      <c r="A118" s="3" t="s">
        <v>33</v>
      </c>
      <c r="B118" s="3">
        <v>2014</v>
      </c>
      <c r="C118" s="3" t="s">
        <v>23</v>
      </c>
      <c r="D118" s="3" t="s">
        <v>24</v>
      </c>
      <c r="E118" s="5">
        <v>82833</v>
      </c>
    </row>
    <row r="119" spans="1:5" ht="21.75" customHeight="1" x14ac:dyDescent="0.2">
      <c r="A119" s="3" t="s">
        <v>33</v>
      </c>
      <c r="B119" s="3">
        <v>2014</v>
      </c>
      <c r="C119" s="3" t="s">
        <v>23</v>
      </c>
      <c r="D119" s="3" t="s">
        <v>25</v>
      </c>
      <c r="E119" s="5">
        <v>81166</v>
      </c>
    </row>
    <row r="120" spans="1:5" ht="21.75" customHeight="1" x14ac:dyDescent="0.2">
      <c r="A120" s="3" t="s">
        <v>33</v>
      </c>
      <c r="B120" s="3">
        <v>2014</v>
      </c>
      <c r="C120" s="3" t="s">
        <v>23</v>
      </c>
      <c r="D120" s="3" t="s">
        <v>26</v>
      </c>
      <c r="E120" s="5">
        <v>86269</v>
      </c>
    </row>
    <row r="121" spans="1:5" ht="21.75" customHeight="1" x14ac:dyDescent="0.2">
      <c r="A121" s="3" t="s">
        <v>33</v>
      </c>
      <c r="B121" s="3">
        <v>2014</v>
      </c>
      <c r="C121" s="3" t="s">
        <v>23</v>
      </c>
      <c r="D121" s="3" t="s">
        <v>27</v>
      </c>
      <c r="E121" s="5">
        <v>36990</v>
      </c>
    </row>
    <row r="122" spans="1:5" ht="21.75" customHeight="1" x14ac:dyDescent="0.2">
      <c r="A122" s="3" t="s">
        <v>33</v>
      </c>
      <c r="B122" s="3">
        <v>2014</v>
      </c>
      <c r="C122" s="3" t="s">
        <v>23</v>
      </c>
      <c r="D122" s="3" t="s">
        <v>28</v>
      </c>
      <c r="E122" s="5">
        <v>44958</v>
      </c>
    </row>
    <row r="123" spans="1:5" ht="21.75" customHeight="1" x14ac:dyDescent="0.2">
      <c r="A123" s="3" t="s">
        <v>34</v>
      </c>
      <c r="B123" s="3">
        <v>2014</v>
      </c>
      <c r="C123" s="3" t="s">
        <v>6</v>
      </c>
      <c r="D123" s="3" t="s">
        <v>7</v>
      </c>
      <c r="E123" s="5">
        <v>30753</v>
      </c>
    </row>
    <row r="124" spans="1:5" ht="21.75" customHeight="1" x14ac:dyDescent="0.2">
      <c r="A124" s="3" t="s">
        <v>34</v>
      </c>
      <c r="B124" s="3">
        <v>2014</v>
      </c>
      <c r="C124" s="3" t="s">
        <v>6</v>
      </c>
      <c r="D124" s="3" t="s">
        <v>8</v>
      </c>
      <c r="E124" s="5">
        <v>28024</v>
      </c>
    </row>
    <row r="125" spans="1:5" ht="21.75" customHeight="1" x14ac:dyDescent="0.2">
      <c r="A125" s="3" t="s">
        <v>34</v>
      </c>
      <c r="B125" s="3">
        <v>2014</v>
      </c>
      <c r="C125" s="3" t="s">
        <v>6</v>
      </c>
      <c r="D125" s="3" t="s">
        <v>9</v>
      </c>
      <c r="E125" s="5">
        <v>59181</v>
      </c>
    </row>
    <row r="126" spans="1:5" ht="21.75" customHeight="1" x14ac:dyDescent="0.2">
      <c r="A126" s="3" t="s">
        <v>34</v>
      </c>
      <c r="B126" s="3">
        <v>2014</v>
      </c>
      <c r="C126" s="3" t="s">
        <v>6</v>
      </c>
      <c r="D126" s="3" t="s">
        <v>10</v>
      </c>
      <c r="E126" s="5">
        <v>85521</v>
      </c>
    </row>
    <row r="127" spans="1:5" ht="21.75" customHeight="1" x14ac:dyDescent="0.2">
      <c r="A127" s="3" t="s">
        <v>34</v>
      </c>
      <c r="B127" s="3">
        <v>2014</v>
      </c>
      <c r="C127" s="3" t="s">
        <v>6</v>
      </c>
      <c r="D127" s="3" t="s">
        <v>11</v>
      </c>
      <c r="E127" s="5">
        <v>48197</v>
      </c>
    </row>
    <row r="128" spans="1:5" ht="21.75" customHeight="1" x14ac:dyDescent="0.2">
      <c r="A128" s="3" t="s">
        <v>34</v>
      </c>
      <c r="B128" s="3">
        <v>2014</v>
      </c>
      <c r="C128" s="3" t="s">
        <v>12</v>
      </c>
      <c r="D128" s="3" t="s">
        <v>7</v>
      </c>
      <c r="E128" s="5">
        <v>21034</v>
      </c>
    </row>
    <row r="129" spans="1:5" ht="21.75" customHeight="1" x14ac:dyDescent="0.2">
      <c r="A129" s="3" t="s">
        <v>34</v>
      </c>
      <c r="B129" s="3">
        <v>2014</v>
      </c>
      <c r="C129" s="3" t="s">
        <v>12</v>
      </c>
      <c r="D129" s="3" t="s">
        <v>13</v>
      </c>
      <c r="E129" s="5">
        <v>91993</v>
      </c>
    </row>
    <row r="130" spans="1:5" ht="21.75" customHeight="1" x14ac:dyDescent="0.2">
      <c r="A130" s="3" t="s">
        <v>34</v>
      </c>
      <c r="B130" s="3">
        <v>2014</v>
      </c>
      <c r="C130" s="3" t="s">
        <v>12</v>
      </c>
      <c r="D130" s="3" t="s">
        <v>14</v>
      </c>
      <c r="E130" s="5">
        <v>81304</v>
      </c>
    </row>
    <row r="131" spans="1:5" ht="21.75" customHeight="1" x14ac:dyDescent="0.2">
      <c r="A131" s="3" t="s">
        <v>34</v>
      </c>
      <c r="B131" s="3">
        <v>2014</v>
      </c>
      <c r="C131" s="3" t="s">
        <v>12</v>
      </c>
      <c r="D131" s="3" t="s">
        <v>15</v>
      </c>
      <c r="E131" s="5">
        <v>93159</v>
      </c>
    </row>
    <row r="132" spans="1:5" ht="21.75" customHeight="1" x14ac:dyDescent="0.2">
      <c r="A132" s="3" t="s">
        <v>34</v>
      </c>
      <c r="B132" s="3">
        <v>2014</v>
      </c>
      <c r="C132" s="3" t="s">
        <v>12</v>
      </c>
      <c r="D132" s="3" t="s">
        <v>16</v>
      </c>
      <c r="E132" s="5">
        <v>56522</v>
      </c>
    </row>
    <row r="133" spans="1:5" ht="21.75" customHeight="1" x14ac:dyDescent="0.2">
      <c r="A133" s="3" t="s">
        <v>34</v>
      </c>
      <c r="B133" s="3">
        <v>2014</v>
      </c>
      <c r="C133" s="3" t="s">
        <v>17</v>
      </c>
      <c r="D133" s="3" t="s">
        <v>18</v>
      </c>
      <c r="E133" s="5">
        <v>47949</v>
      </c>
    </row>
    <row r="134" spans="1:5" ht="21.75" customHeight="1" x14ac:dyDescent="0.2">
      <c r="A134" s="3" t="s">
        <v>34</v>
      </c>
      <c r="B134" s="3">
        <v>2014</v>
      </c>
      <c r="C134" s="3" t="s">
        <v>17</v>
      </c>
      <c r="D134" s="3" t="s">
        <v>19</v>
      </c>
      <c r="E134" s="5">
        <v>97137</v>
      </c>
    </row>
    <row r="135" spans="1:5" ht="21.75" customHeight="1" x14ac:dyDescent="0.2">
      <c r="A135" s="3" t="s">
        <v>34</v>
      </c>
      <c r="B135" s="3">
        <v>2014</v>
      </c>
      <c r="C135" s="3" t="s">
        <v>17</v>
      </c>
      <c r="D135" s="3" t="s">
        <v>20</v>
      </c>
      <c r="E135" s="5">
        <v>25187</v>
      </c>
    </row>
    <row r="136" spans="1:5" ht="21.75" customHeight="1" x14ac:dyDescent="0.2">
      <c r="A136" s="3" t="s">
        <v>34</v>
      </c>
      <c r="B136" s="3">
        <v>2014</v>
      </c>
      <c r="C136" s="3" t="s">
        <v>17</v>
      </c>
      <c r="D136" s="3" t="s">
        <v>21</v>
      </c>
      <c r="E136" s="5">
        <v>23600</v>
      </c>
    </row>
    <row r="137" spans="1:5" ht="21.75" customHeight="1" x14ac:dyDescent="0.2">
      <c r="A137" s="3" t="s">
        <v>34</v>
      </c>
      <c r="B137" s="3">
        <v>2014</v>
      </c>
      <c r="C137" s="3" t="s">
        <v>17</v>
      </c>
      <c r="D137" s="3" t="s">
        <v>22</v>
      </c>
      <c r="E137" s="5">
        <v>23039</v>
      </c>
    </row>
    <row r="138" spans="1:5" ht="21.75" customHeight="1" x14ac:dyDescent="0.2">
      <c r="A138" s="3" t="s">
        <v>34</v>
      </c>
      <c r="B138" s="3">
        <v>2014</v>
      </c>
      <c r="C138" s="3" t="s">
        <v>23</v>
      </c>
      <c r="D138" s="3" t="s">
        <v>24</v>
      </c>
      <c r="E138" s="5">
        <v>92936</v>
      </c>
    </row>
    <row r="139" spans="1:5" ht="21.75" customHeight="1" x14ac:dyDescent="0.2">
      <c r="A139" s="3" t="s">
        <v>34</v>
      </c>
      <c r="B139" s="3">
        <v>2014</v>
      </c>
      <c r="C139" s="3" t="s">
        <v>23</v>
      </c>
      <c r="D139" s="3" t="s">
        <v>25</v>
      </c>
      <c r="E139" s="5">
        <v>13246</v>
      </c>
    </row>
    <row r="140" spans="1:5" ht="21.75" customHeight="1" x14ac:dyDescent="0.2">
      <c r="A140" s="3" t="s">
        <v>34</v>
      </c>
      <c r="B140" s="3">
        <v>2014</v>
      </c>
      <c r="C140" s="3" t="s">
        <v>23</v>
      </c>
      <c r="D140" s="3" t="s">
        <v>26</v>
      </c>
      <c r="E140" s="5">
        <v>94816</v>
      </c>
    </row>
    <row r="141" spans="1:5" ht="21.75" customHeight="1" x14ac:dyDescent="0.2">
      <c r="A141" s="3" t="s">
        <v>34</v>
      </c>
      <c r="B141" s="3">
        <v>2014</v>
      </c>
      <c r="C141" s="3" t="s">
        <v>23</v>
      </c>
      <c r="D141" s="3" t="s">
        <v>27</v>
      </c>
      <c r="E141" s="5">
        <v>68386</v>
      </c>
    </row>
    <row r="142" spans="1:5" ht="21.75" customHeight="1" x14ac:dyDescent="0.2">
      <c r="A142" s="3" t="s">
        <v>34</v>
      </c>
      <c r="B142" s="3">
        <v>2014</v>
      </c>
      <c r="C142" s="3" t="s">
        <v>23</v>
      </c>
      <c r="D142" s="3" t="s">
        <v>28</v>
      </c>
      <c r="E142" s="5">
        <v>27119</v>
      </c>
    </row>
    <row r="143" spans="1:5" ht="21.75" customHeight="1" x14ac:dyDescent="0.2">
      <c r="A143" s="3" t="s">
        <v>35</v>
      </c>
      <c r="B143" s="3">
        <v>2014</v>
      </c>
      <c r="C143" s="3" t="s">
        <v>6</v>
      </c>
      <c r="D143" s="3" t="s">
        <v>7</v>
      </c>
      <c r="E143" s="5">
        <v>37164</v>
      </c>
    </row>
    <row r="144" spans="1:5" ht="21.75" customHeight="1" x14ac:dyDescent="0.2">
      <c r="A144" s="3" t="s">
        <v>35</v>
      </c>
      <c r="B144" s="3">
        <v>2014</v>
      </c>
      <c r="C144" s="3" t="s">
        <v>6</v>
      </c>
      <c r="D144" s="3" t="s">
        <v>8</v>
      </c>
      <c r="E144" s="5">
        <v>54598</v>
      </c>
    </row>
    <row r="145" spans="1:5" ht="21.75" customHeight="1" x14ac:dyDescent="0.2">
      <c r="A145" s="3" t="s">
        <v>35</v>
      </c>
      <c r="B145" s="3">
        <v>2014</v>
      </c>
      <c r="C145" s="3" t="s">
        <v>6</v>
      </c>
      <c r="D145" s="3" t="s">
        <v>9</v>
      </c>
      <c r="E145" s="5">
        <v>50919</v>
      </c>
    </row>
    <row r="146" spans="1:5" ht="21.75" customHeight="1" x14ac:dyDescent="0.2">
      <c r="A146" s="3" t="s">
        <v>35</v>
      </c>
      <c r="B146" s="3">
        <v>2014</v>
      </c>
      <c r="C146" s="3" t="s">
        <v>6</v>
      </c>
      <c r="D146" s="3" t="s">
        <v>10</v>
      </c>
      <c r="E146" s="5">
        <v>77463</v>
      </c>
    </row>
    <row r="147" spans="1:5" ht="21.75" customHeight="1" x14ac:dyDescent="0.2">
      <c r="A147" s="3" t="s">
        <v>35</v>
      </c>
      <c r="B147" s="3">
        <v>2014</v>
      </c>
      <c r="C147" s="3" t="s">
        <v>6</v>
      </c>
      <c r="D147" s="3" t="s">
        <v>11</v>
      </c>
      <c r="E147" s="5">
        <v>98200</v>
      </c>
    </row>
    <row r="148" spans="1:5" ht="21.75" customHeight="1" x14ac:dyDescent="0.2">
      <c r="A148" s="3" t="s">
        <v>35</v>
      </c>
      <c r="B148" s="3">
        <v>2014</v>
      </c>
      <c r="C148" s="3" t="s">
        <v>12</v>
      </c>
      <c r="D148" s="3" t="s">
        <v>7</v>
      </c>
      <c r="E148" s="5">
        <v>41794</v>
      </c>
    </row>
    <row r="149" spans="1:5" ht="21.75" customHeight="1" x14ac:dyDescent="0.2">
      <c r="A149" s="3" t="s">
        <v>35</v>
      </c>
      <c r="B149" s="3">
        <v>2014</v>
      </c>
      <c r="C149" s="3" t="s">
        <v>12</v>
      </c>
      <c r="D149" s="3" t="s">
        <v>13</v>
      </c>
      <c r="E149" s="5">
        <v>47428</v>
      </c>
    </row>
    <row r="150" spans="1:5" ht="21.75" customHeight="1" x14ac:dyDescent="0.2">
      <c r="A150" s="3" t="s">
        <v>35</v>
      </c>
      <c r="B150" s="3">
        <v>2014</v>
      </c>
      <c r="C150" s="3" t="s">
        <v>12</v>
      </c>
      <c r="D150" s="3" t="s">
        <v>14</v>
      </c>
      <c r="E150" s="5">
        <v>98337</v>
      </c>
    </row>
    <row r="151" spans="1:5" ht="21.75" customHeight="1" x14ac:dyDescent="0.2">
      <c r="A151" s="3" t="s">
        <v>35</v>
      </c>
      <c r="B151" s="3">
        <v>2014</v>
      </c>
      <c r="C151" s="3" t="s">
        <v>12</v>
      </c>
      <c r="D151" s="3" t="s">
        <v>15</v>
      </c>
      <c r="E151" s="5">
        <v>88454</v>
      </c>
    </row>
    <row r="152" spans="1:5" ht="21.75" customHeight="1" x14ac:dyDescent="0.2">
      <c r="A152" s="3" t="s">
        <v>35</v>
      </c>
      <c r="B152" s="3">
        <v>2014</v>
      </c>
      <c r="C152" s="3" t="s">
        <v>12</v>
      </c>
      <c r="D152" s="3" t="s">
        <v>16</v>
      </c>
      <c r="E152" s="5">
        <v>16054</v>
      </c>
    </row>
    <row r="153" spans="1:5" ht="21.75" customHeight="1" x14ac:dyDescent="0.2">
      <c r="A153" s="3" t="s">
        <v>35</v>
      </c>
      <c r="B153" s="3">
        <v>2014</v>
      </c>
      <c r="C153" s="3" t="s">
        <v>17</v>
      </c>
      <c r="D153" s="3" t="s">
        <v>18</v>
      </c>
      <c r="E153" s="5">
        <v>95127</v>
      </c>
    </row>
    <row r="154" spans="1:5" ht="21.75" customHeight="1" x14ac:dyDescent="0.2">
      <c r="A154" s="3" t="s">
        <v>35</v>
      </c>
      <c r="B154" s="3">
        <v>2014</v>
      </c>
      <c r="C154" s="3" t="s">
        <v>17</v>
      </c>
      <c r="D154" s="3" t="s">
        <v>19</v>
      </c>
      <c r="E154" s="5">
        <v>59688</v>
      </c>
    </row>
    <row r="155" spans="1:5" ht="21.75" customHeight="1" x14ac:dyDescent="0.2">
      <c r="A155" s="3" t="s">
        <v>35</v>
      </c>
      <c r="B155" s="3">
        <v>2014</v>
      </c>
      <c r="C155" s="3" t="s">
        <v>17</v>
      </c>
      <c r="D155" s="3" t="s">
        <v>20</v>
      </c>
      <c r="E155" s="5">
        <v>85533</v>
      </c>
    </row>
    <row r="156" spans="1:5" ht="21.75" customHeight="1" x14ac:dyDescent="0.2">
      <c r="A156" s="3" t="s">
        <v>35</v>
      </c>
      <c r="B156" s="3">
        <v>2014</v>
      </c>
      <c r="C156" s="3" t="s">
        <v>17</v>
      </c>
      <c r="D156" s="3" t="s">
        <v>21</v>
      </c>
      <c r="E156" s="5">
        <v>12440</v>
      </c>
    </row>
    <row r="157" spans="1:5" ht="21.75" customHeight="1" x14ac:dyDescent="0.2">
      <c r="A157" s="3" t="s">
        <v>35</v>
      </c>
      <c r="B157" s="3">
        <v>2014</v>
      </c>
      <c r="C157" s="3" t="s">
        <v>17</v>
      </c>
      <c r="D157" s="3" t="s">
        <v>22</v>
      </c>
      <c r="E157" s="5">
        <v>15180</v>
      </c>
    </row>
    <row r="158" spans="1:5" ht="21.75" customHeight="1" x14ac:dyDescent="0.2">
      <c r="A158" s="3" t="s">
        <v>35</v>
      </c>
      <c r="B158" s="3">
        <v>2014</v>
      </c>
      <c r="C158" s="3" t="s">
        <v>23</v>
      </c>
      <c r="D158" s="3" t="s">
        <v>24</v>
      </c>
      <c r="E158" s="5">
        <v>10460</v>
      </c>
    </row>
    <row r="159" spans="1:5" ht="21.75" customHeight="1" x14ac:dyDescent="0.2">
      <c r="A159" s="3" t="s">
        <v>35</v>
      </c>
      <c r="B159" s="3">
        <v>2014</v>
      </c>
      <c r="C159" s="3" t="s">
        <v>23</v>
      </c>
      <c r="D159" s="3" t="s">
        <v>25</v>
      </c>
      <c r="E159" s="5">
        <v>45115</v>
      </c>
    </row>
    <row r="160" spans="1:5" ht="21.75" customHeight="1" x14ac:dyDescent="0.2">
      <c r="A160" s="3" t="s">
        <v>35</v>
      </c>
      <c r="B160" s="3">
        <v>2014</v>
      </c>
      <c r="C160" s="3" t="s">
        <v>23</v>
      </c>
      <c r="D160" s="3" t="s">
        <v>26</v>
      </c>
      <c r="E160" s="5">
        <v>10652</v>
      </c>
    </row>
    <row r="161" spans="1:5" ht="21.75" customHeight="1" x14ac:dyDescent="0.2">
      <c r="A161" s="3" t="s">
        <v>35</v>
      </c>
      <c r="B161" s="3">
        <v>2014</v>
      </c>
      <c r="C161" s="3" t="s">
        <v>23</v>
      </c>
      <c r="D161" s="3" t="s">
        <v>27</v>
      </c>
      <c r="E161" s="5">
        <v>29823</v>
      </c>
    </row>
    <row r="162" spans="1:5" ht="21.75" customHeight="1" x14ac:dyDescent="0.2">
      <c r="A162" s="3" t="s">
        <v>35</v>
      </c>
      <c r="B162" s="3">
        <v>2014</v>
      </c>
      <c r="C162" s="3" t="s">
        <v>23</v>
      </c>
      <c r="D162" s="3" t="s">
        <v>28</v>
      </c>
      <c r="E162" s="5">
        <v>68972</v>
      </c>
    </row>
    <row r="163" spans="1:5" ht="21.75" customHeight="1" x14ac:dyDescent="0.2">
      <c r="A163" s="3" t="s">
        <v>36</v>
      </c>
      <c r="B163" s="3">
        <v>2014</v>
      </c>
      <c r="C163" s="3" t="s">
        <v>6</v>
      </c>
      <c r="D163" s="3" t="s">
        <v>7</v>
      </c>
      <c r="E163" s="5">
        <v>84573</v>
      </c>
    </row>
    <row r="164" spans="1:5" ht="21.75" customHeight="1" x14ac:dyDescent="0.2">
      <c r="A164" s="3" t="s">
        <v>36</v>
      </c>
      <c r="B164" s="3">
        <v>2014</v>
      </c>
      <c r="C164" s="3" t="s">
        <v>6</v>
      </c>
      <c r="D164" s="3" t="s">
        <v>8</v>
      </c>
      <c r="E164" s="5">
        <v>39714</v>
      </c>
    </row>
    <row r="165" spans="1:5" ht="21.75" customHeight="1" x14ac:dyDescent="0.2">
      <c r="A165" s="3" t="s">
        <v>36</v>
      </c>
      <c r="B165" s="3">
        <v>2014</v>
      </c>
      <c r="C165" s="3" t="s">
        <v>6</v>
      </c>
      <c r="D165" s="3" t="s">
        <v>9</v>
      </c>
      <c r="E165" s="5">
        <v>45045</v>
      </c>
    </row>
    <row r="166" spans="1:5" ht="21.75" customHeight="1" x14ac:dyDescent="0.2">
      <c r="A166" s="3" t="s">
        <v>36</v>
      </c>
      <c r="B166" s="3">
        <v>2014</v>
      </c>
      <c r="C166" s="3" t="s">
        <v>6</v>
      </c>
      <c r="D166" s="3" t="s">
        <v>10</v>
      </c>
      <c r="E166" s="5">
        <v>78110</v>
      </c>
    </row>
    <row r="167" spans="1:5" ht="21.75" customHeight="1" x14ac:dyDescent="0.2">
      <c r="A167" s="3" t="s">
        <v>36</v>
      </c>
      <c r="B167" s="3">
        <v>2014</v>
      </c>
      <c r="C167" s="3" t="s">
        <v>6</v>
      </c>
      <c r="D167" s="3" t="s">
        <v>11</v>
      </c>
      <c r="E167" s="5">
        <v>70513</v>
      </c>
    </row>
    <row r="168" spans="1:5" ht="21.75" customHeight="1" x14ac:dyDescent="0.2">
      <c r="A168" s="3" t="s">
        <v>36</v>
      </c>
      <c r="B168" s="3">
        <v>2014</v>
      </c>
      <c r="C168" s="3" t="s">
        <v>12</v>
      </c>
      <c r="D168" s="3" t="s">
        <v>7</v>
      </c>
      <c r="E168" s="5">
        <v>22076</v>
      </c>
    </row>
    <row r="169" spans="1:5" ht="21.75" customHeight="1" x14ac:dyDescent="0.2">
      <c r="A169" s="3" t="s">
        <v>36</v>
      </c>
      <c r="B169" s="3">
        <v>2014</v>
      </c>
      <c r="C169" s="3" t="s">
        <v>12</v>
      </c>
      <c r="D169" s="3" t="s">
        <v>13</v>
      </c>
      <c r="E169" s="5">
        <v>78408</v>
      </c>
    </row>
    <row r="170" spans="1:5" ht="21.75" customHeight="1" x14ac:dyDescent="0.2">
      <c r="A170" s="3" t="s">
        <v>36</v>
      </c>
      <c r="B170" s="3">
        <v>2014</v>
      </c>
      <c r="C170" s="3" t="s">
        <v>12</v>
      </c>
      <c r="D170" s="3" t="s">
        <v>14</v>
      </c>
      <c r="E170" s="5">
        <v>87310</v>
      </c>
    </row>
    <row r="171" spans="1:5" ht="21.75" customHeight="1" x14ac:dyDescent="0.2">
      <c r="A171" s="3" t="s">
        <v>36</v>
      </c>
      <c r="B171" s="3">
        <v>2014</v>
      </c>
      <c r="C171" s="3" t="s">
        <v>12</v>
      </c>
      <c r="D171" s="3" t="s">
        <v>15</v>
      </c>
      <c r="E171" s="5">
        <v>87571</v>
      </c>
    </row>
    <row r="172" spans="1:5" ht="21.75" customHeight="1" x14ac:dyDescent="0.2">
      <c r="A172" s="3" t="s">
        <v>36</v>
      </c>
      <c r="B172" s="3">
        <v>2014</v>
      </c>
      <c r="C172" s="3" t="s">
        <v>12</v>
      </c>
      <c r="D172" s="3" t="s">
        <v>16</v>
      </c>
      <c r="E172" s="5">
        <v>40306</v>
      </c>
    </row>
    <row r="173" spans="1:5" ht="21.75" customHeight="1" x14ac:dyDescent="0.2">
      <c r="A173" s="3" t="s">
        <v>36</v>
      </c>
      <c r="B173" s="3">
        <v>2014</v>
      </c>
      <c r="C173" s="3" t="s">
        <v>17</v>
      </c>
      <c r="D173" s="3" t="s">
        <v>18</v>
      </c>
      <c r="E173" s="5">
        <v>98857</v>
      </c>
    </row>
    <row r="174" spans="1:5" ht="21.75" customHeight="1" x14ac:dyDescent="0.2">
      <c r="A174" s="3" t="s">
        <v>36</v>
      </c>
      <c r="B174" s="3">
        <v>2014</v>
      </c>
      <c r="C174" s="3" t="s">
        <v>17</v>
      </c>
      <c r="D174" s="3" t="s">
        <v>19</v>
      </c>
      <c r="E174" s="5">
        <v>88871</v>
      </c>
    </row>
    <row r="175" spans="1:5" ht="21.75" customHeight="1" x14ac:dyDescent="0.2">
      <c r="A175" s="3" t="s">
        <v>36</v>
      </c>
      <c r="B175" s="3">
        <v>2014</v>
      </c>
      <c r="C175" s="3" t="s">
        <v>17</v>
      </c>
      <c r="D175" s="3" t="s">
        <v>20</v>
      </c>
      <c r="E175" s="5">
        <v>69853</v>
      </c>
    </row>
    <row r="176" spans="1:5" ht="21.75" customHeight="1" x14ac:dyDescent="0.2">
      <c r="A176" s="3" t="s">
        <v>36</v>
      </c>
      <c r="B176" s="3">
        <v>2014</v>
      </c>
      <c r="C176" s="3" t="s">
        <v>17</v>
      </c>
      <c r="D176" s="3" t="s">
        <v>21</v>
      </c>
      <c r="E176" s="5">
        <v>76318</v>
      </c>
    </row>
    <row r="177" spans="1:5" ht="21.75" customHeight="1" x14ac:dyDescent="0.2">
      <c r="A177" s="3" t="s">
        <v>36</v>
      </c>
      <c r="B177" s="3">
        <v>2014</v>
      </c>
      <c r="C177" s="3" t="s">
        <v>17</v>
      </c>
      <c r="D177" s="3" t="s">
        <v>22</v>
      </c>
      <c r="E177" s="5">
        <v>80259</v>
      </c>
    </row>
    <row r="178" spans="1:5" ht="21.75" customHeight="1" x14ac:dyDescent="0.2">
      <c r="A178" s="3" t="s">
        <v>36</v>
      </c>
      <c r="B178" s="3">
        <v>2014</v>
      </c>
      <c r="C178" s="3" t="s">
        <v>23</v>
      </c>
      <c r="D178" s="3" t="s">
        <v>24</v>
      </c>
      <c r="E178" s="5">
        <v>88995</v>
      </c>
    </row>
    <row r="179" spans="1:5" ht="21.75" customHeight="1" x14ac:dyDescent="0.2">
      <c r="A179" s="3" t="s">
        <v>36</v>
      </c>
      <c r="B179" s="3">
        <v>2014</v>
      </c>
      <c r="C179" s="3" t="s">
        <v>23</v>
      </c>
      <c r="D179" s="3" t="s">
        <v>25</v>
      </c>
      <c r="E179" s="5">
        <v>93459</v>
      </c>
    </row>
    <row r="180" spans="1:5" ht="21.75" customHeight="1" x14ac:dyDescent="0.2">
      <c r="A180" s="3" t="s">
        <v>36</v>
      </c>
      <c r="B180" s="3">
        <v>2014</v>
      </c>
      <c r="C180" s="3" t="s">
        <v>23</v>
      </c>
      <c r="D180" s="3" t="s">
        <v>26</v>
      </c>
      <c r="E180" s="5">
        <v>11754</v>
      </c>
    </row>
    <row r="181" spans="1:5" ht="21.75" customHeight="1" x14ac:dyDescent="0.2">
      <c r="A181" s="3" t="s">
        <v>36</v>
      </c>
      <c r="B181" s="3">
        <v>2014</v>
      </c>
      <c r="C181" s="3" t="s">
        <v>23</v>
      </c>
      <c r="D181" s="3" t="s">
        <v>27</v>
      </c>
      <c r="E181" s="5">
        <v>67774</v>
      </c>
    </row>
    <row r="182" spans="1:5" ht="21.75" customHeight="1" x14ac:dyDescent="0.2">
      <c r="A182" s="3" t="s">
        <v>36</v>
      </c>
      <c r="B182" s="3">
        <v>2014</v>
      </c>
      <c r="C182" s="3" t="s">
        <v>23</v>
      </c>
      <c r="D182" s="3" t="s">
        <v>28</v>
      </c>
      <c r="E182" s="5">
        <v>34353</v>
      </c>
    </row>
    <row r="183" spans="1:5" ht="21.75" customHeight="1" x14ac:dyDescent="0.2">
      <c r="A183" s="3" t="s">
        <v>37</v>
      </c>
      <c r="B183" s="3">
        <v>2014</v>
      </c>
      <c r="C183" s="3" t="s">
        <v>6</v>
      </c>
      <c r="D183" s="3" t="s">
        <v>7</v>
      </c>
      <c r="E183" s="5">
        <v>85849</v>
      </c>
    </row>
    <row r="184" spans="1:5" ht="21.75" customHeight="1" x14ac:dyDescent="0.2">
      <c r="A184" s="3" t="s">
        <v>37</v>
      </c>
      <c r="B184" s="3">
        <v>2014</v>
      </c>
      <c r="C184" s="3" t="s">
        <v>6</v>
      </c>
      <c r="D184" s="3" t="s">
        <v>8</v>
      </c>
      <c r="E184" s="5">
        <v>84142</v>
      </c>
    </row>
    <row r="185" spans="1:5" ht="21.75" customHeight="1" x14ac:dyDescent="0.2">
      <c r="A185" s="3" t="s">
        <v>37</v>
      </c>
      <c r="B185" s="3">
        <v>2014</v>
      </c>
      <c r="C185" s="3" t="s">
        <v>6</v>
      </c>
      <c r="D185" s="3" t="s">
        <v>9</v>
      </c>
      <c r="E185" s="5">
        <v>57582</v>
      </c>
    </row>
    <row r="186" spans="1:5" ht="21.75" customHeight="1" x14ac:dyDescent="0.2">
      <c r="A186" s="3" t="s">
        <v>37</v>
      </c>
      <c r="B186" s="3">
        <v>2014</v>
      </c>
      <c r="C186" s="3" t="s">
        <v>6</v>
      </c>
      <c r="D186" s="3" t="s">
        <v>10</v>
      </c>
      <c r="E186" s="5">
        <v>17041</v>
      </c>
    </row>
    <row r="187" spans="1:5" ht="21.75" customHeight="1" x14ac:dyDescent="0.2">
      <c r="A187" s="3" t="s">
        <v>37</v>
      </c>
      <c r="B187" s="3">
        <v>2014</v>
      </c>
      <c r="C187" s="3" t="s">
        <v>6</v>
      </c>
      <c r="D187" s="3" t="s">
        <v>11</v>
      </c>
      <c r="E187" s="5">
        <v>11630</v>
      </c>
    </row>
    <row r="188" spans="1:5" ht="21.75" customHeight="1" x14ac:dyDescent="0.2">
      <c r="A188" s="3" t="s">
        <v>37</v>
      </c>
      <c r="B188" s="3">
        <v>2014</v>
      </c>
      <c r="C188" s="3" t="s">
        <v>12</v>
      </c>
      <c r="D188" s="3" t="s">
        <v>7</v>
      </c>
      <c r="E188" s="5">
        <v>17022</v>
      </c>
    </row>
    <row r="189" spans="1:5" ht="21.75" customHeight="1" x14ac:dyDescent="0.2">
      <c r="A189" s="3" t="s">
        <v>37</v>
      </c>
      <c r="B189" s="3">
        <v>2014</v>
      </c>
      <c r="C189" s="3" t="s">
        <v>12</v>
      </c>
      <c r="D189" s="3" t="s">
        <v>13</v>
      </c>
      <c r="E189" s="5">
        <v>58426</v>
      </c>
    </row>
    <row r="190" spans="1:5" ht="21.75" customHeight="1" x14ac:dyDescent="0.2">
      <c r="A190" s="3" t="s">
        <v>37</v>
      </c>
      <c r="B190" s="3">
        <v>2014</v>
      </c>
      <c r="C190" s="3" t="s">
        <v>12</v>
      </c>
      <c r="D190" s="3" t="s">
        <v>14</v>
      </c>
      <c r="E190" s="5">
        <v>69193</v>
      </c>
    </row>
    <row r="191" spans="1:5" ht="21.75" customHeight="1" x14ac:dyDescent="0.2">
      <c r="A191" s="3" t="s">
        <v>37</v>
      </c>
      <c r="B191" s="3">
        <v>2014</v>
      </c>
      <c r="C191" s="3" t="s">
        <v>12</v>
      </c>
      <c r="D191" s="3" t="s">
        <v>15</v>
      </c>
      <c r="E191" s="5">
        <v>36045</v>
      </c>
    </row>
    <row r="192" spans="1:5" ht="21.75" customHeight="1" x14ac:dyDescent="0.2">
      <c r="A192" s="3" t="s">
        <v>37</v>
      </c>
      <c r="B192" s="3">
        <v>2014</v>
      </c>
      <c r="C192" s="3" t="s">
        <v>12</v>
      </c>
      <c r="D192" s="3" t="s">
        <v>16</v>
      </c>
      <c r="E192" s="5">
        <v>67420</v>
      </c>
    </row>
    <row r="193" spans="1:5" ht="21.75" customHeight="1" x14ac:dyDescent="0.2">
      <c r="A193" s="3" t="s">
        <v>37</v>
      </c>
      <c r="B193" s="3">
        <v>2014</v>
      </c>
      <c r="C193" s="3" t="s">
        <v>17</v>
      </c>
      <c r="D193" s="3" t="s">
        <v>18</v>
      </c>
      <c r="E193" s="5">
        <v>29274</v>
      </c>
    </row>
    <row r="194" spans="1:5" ht="21.75" customHeight="1" x14ac:dyDescent="0.2">
      <c r="A194" s="3" t="s">
        <v>37</v>
      </c>
      <c r="B194" s="3">
        <v>2014</v>
      </c>
      <c r="C194" s="3" t="s">
        <v>17</v>
      </c>
      <c r="D194" s="3" t="s">
        <v>19</v>
      </c>
      <c r="E194" s="5">
        <v>55227</v>
      </c>
    </row>
    <row r="195" spans="1:5" ht="21.75" customHeight="1" x14ac:dyDescent="0.2">
      <c r="A195" s="3" t="s">
        <v>37</v>
      </c>
      <c r="B195" s="3">
        <v>2014</v>
      </c>
      <c r="C195" s="3" t="s">
        <v>17</v>
      </c>
      <c r="D195" s="3" t="s">
        <v>20</v>
      </c>
      <c r="E195" s="5">
        <v>50717</v>
      </c>
    </row>
    <row r="196" spans="1:5" ht="21.75" customHeight="1" x14ac:dyDescent="0.2">
      <c r="A196" s="3" t="s">
        <v>37</v>
      </c>
      <c r="B196" s="3">
        <v>2014</v>
      </c>
      <c r="C196" s="3" t="s">
        <v>17</v>
      </c>
      <c r="D196" s="3" t="s">
        <v>21</v>
      </c>
      <c r="E196" s="5">
        <v>53957</v>
      </c>
    </row>
    <row r="197" spans="1:5" ht="21.75" customHeight="1" x14ac:dyDescent="0.2">
      <c r="A197" s="3" t="s">
        <v>37</v>
      </c>
      <c r="B197" s="3">
        <v>2014</v>
      </c>
      <c r="C197" s="3" t="s">
        <v>17</v>
      </c>
      <c r="D197" s="3" t="s">
        <v>22</v>
      </c>
      <c r="E197" s="5">
        <v>46279</v>
      </c>
    </row>
    <row r="198" spans="1:5" ht="21.75" customHeight="1" x14ac:dyDescent="0.2">
      <c r="A198" s="3" t="s">
        <v>37</v>
      </c>
      <c r="B198" s="3">
        <v>2014</v>
      </c>
      <c r="C198" s="3" t="s">
        <v>23</v>
      </c>
      <c r="D198" s="3" t="s">
        <v>24</v>
      </c>
      <c r="E198" s="5">
        <v>77908</v>
      </c>
    </row>
    <row r="199" spans="1:5" ht="21.75" customHeight="1" x14ac:dyDescent="0.2">
      <c r="A199" s="3" t="s">
        <v>37</v>
      </c>
      <c r="B199" s="3">
        <v>2014</v>
      </c>
      <c r="C199" s="3" t="s">
        <v>23</v>
      </c>
      <c r="D199" s="3" t="s">
        <v>25</v>
      </c>
      <c r="E199" s="5">
        <v>48651</v>
      </c>
    </row>
    <row r="200" spans="1:5" ht="21.75" customHeight="1" x14ac:dyDescent="0.2">
      <c r="A200" s="3" t="s">
        <v>37</v>
      </c>
      <c r="B200" s="3">
        <v>2014</v>
      </c>
      <c r="C200" s="3" t="s">
        <v>23</v>
      </c>
      <c r="D200" s="3" t="s">
        <v>26</v>
      </c>
      <c r="E200" s="5">
        <v>39133</v>
      </c>
    </row>
    <row r="201" spans="1:5" ht="21.75" customHeight="1" x14ac:dyDescent="0.2">
      <c r="A201" s="3" t="s">
        <v>37</v>
      </c>
      <c r="B201" s="3">
        <v>2014</v>
      </c>
      <c r="C201" s="3" t="s">
        <v>23</v>
      </c>
      <c r="D201" s="3" t="s">
        <v>27</v>
      </c>
      <c r="E201" s="5">
        <v>83481</v>
      </c>
    </row>
    <row r="202" spans="1:5" ht="21.75" customHeight="1" x14ac:dyDescent="0.2">
      <c r="A202" s="3" t="s">
        <v>37</v>
      </c>
      <c r="B202" s="3">
        <v>2014</v>
      </c>
      <c r="C202" s="3" t="s">
        <v>23</v>
      </c>
      <c r="D202" s="3" t="s">
        <v>28</v>
      </c>
      <c r="E202" s="5">
        <v>83003</v>
      </c>
    </row>
    <row r="203" spans="1:5" ht="21.75" customHeight="1" x14ac:dyDescent="0.2">
      <c r="A203" s="3" t="s">
        <v>38</v>
      </c>
      <c r="B203" s="3">
        <v>2014</v>
      </c>
      <c r="C203" s="3" t="s">
        <v>6</v>
      </c>
      <c r="D203" s="3" t="s">
        <v>7</v>
      </c>
      <c r="E203" s="5">
        <v>47910</v>
      </c>
    </row>
    <row r="204" spans="1:5" ht="21.75" customHeight="1" x14ac:dyDescent="0.2">
      <c r="A204" s="3" t="s">
        <v>38</v>
      </c>
      <c r="B204" s="3">
        <v>2014</v>
      </c>
      <c r="C204" s="3" t="s">
        <v>6</v>
      </c>
      <c r="D204" s="3" t="s">
        <v>8</v>
      </c>
      <c r="E204" s="5">
        <v>99824</v>
      </c>
    </row>
    <row r="205" spans="1:5" ht="21.75" customHeight="1" x14ac:dyDescent="0.2">
      <c r="A205" s="3" t="s">
        <v>38</v>
      </c>
      <c r="B205" s="3">
        <v>2014</v>
      </c>
      <c r="C205" s="3" t="s">
        <v>6</v>
      </c>
      <c r="D205" s="3" t="s">
        <v>9</v>
      </c>
      <c r="E205" s="5">
        <v>79149</v>
      </c>
    </row>
    <row r="206" spans="1:5" ht="21.75" customHeight="1" x14ac:dyDescent="0.2">
      <c r="A206" s="3" t="s">
        <v>38</v>
      </c>
      <c r="B206" s="3">
        <v>2014</v>
      </c>
      <c r="C206" s="3" t="s">
        <v>6</v>
      </c>
      <c r="D206" s="3" t="s">
        <v>10</v>
      </c>
      <c r="E206" s="5">
        <v>90250</v>
      </c>
    </row>
    <row r="207" spans="1:5" ht="21.75" customHeight="1" x14ac:dyDescent="0.2">
      <c r="A207" s="3" t="s">
        <v>38</v>
      </c>
      <c r="B207" s="3">
        <v>2014</v>
      </c>
      <c r="C207" s="3" t="s">
        <v>6</v>
      </c>
      <c r="D207" s="3" t="s">
        <v>11</v>
      </c>
      <c r="E207" s="5">
        <v>77144</v>
      </c>
    </row>
    <row r="208" spans="1:5" ht="21.75" customHeight="1" x14ac:dyDescent="0.2">
      <c r="A208" s="3" t="s">
        <v>38</v>
      </c>
      <c r="B208" s="3">
        <v>2014</v>
      </c>
      <c r="C208" s="3" t="s">
        <v>12</v>
      </c>
      <c r="D208" s="3" t="s">
        <v>7</v>
      </c>
      <c r="E208" s="5">
        <v>89431</v>
      </c>
    </row>
    <row r="209" spans="1:5" ht="21.75" customHeight="1" x14ac:dyDescent="0.2">
      <c r="A209" s="3" t="s">
        <v>38</v>
      </c>
      <c r="B209" s="3">
        <v>2014</v>
      </c>
      <c r="C209" s="3" t="s">
        <v>12</v>
      </c>
      <c r="D209" s="3" t="s">
        <v>13</v>
      </c>
      <c r="E209" s="5">
        <v>14192</v>
      </c>
    </row>
    <row r="210" spans="1:5" ht="21.75" customHeight="1" x14ac:dyDescent="0.2">
      <c r="A210" s="3" t="s">
        <v>38</v>
      </c>
      <c r="B210" s="3">
        <v>2014</v>
      </c>
      <c r="C210" s="3" t="s">
        <v>12</v>
      </c>
      <c r="D210" s="3" t="s">
        <v>14</v>
      </c>
      <c r="E210" s="5">
        <v>59884</v>
      </c>
    </row>
    <row r="211" spans="1:5" ht="21.75" customHeight="1" x14ac:dyDescent="0.2">
      <c r="A211" s="3" t="s">
        <v>38</v>
      </c>
      <c r="B211" s="3">
        <v>2014</v>
      </c>
      <c r="C211" s="3" t="s">
        <v>12</v>
      </c>
      <c r="D211" s="3" t="s">
        <v>15</v>
      </c>
      <c r="E211" s="5">
        <v>71628</v>
      </c>
    </row>
    <row r="212" spans="1:5" ht="21.75" customHeight="1" x14ac:dyDescent="0.2">
      <c r="A212" s="3" t="s">
        <v>38</v>
      </c>
      <c r="B212" s="3">
        <v>2014</v>
      </c>
      <c r="C212" s="3" t="s">
        <v>12</v>
      </c>
      <c r="D212" s="3" t="s">
        <v>16</v>
      </c>
      <c r="E212" s="5">
        <v>26654</v>
      </c>
    </row>
    <row r="213" spans="1:5" ht="21.75" customHeight="1" x14ac:dyDescent="0.2">
      <c r="A213" s="3" t="s">
        <v>38</v>
      </c>
      <c r="B213" s="3">
        <v>2014</v>
      </c>
      <c r="C213" s="3" t="s">
        <v>17</v>
      </c>
      <c r="D213" s="3" t="s">
        <v>18</v>
      </c>
      <c r="E213" s="5">
        <v>72023</v>
      </c>
    </row>
    <row r="214" spans="1:5" ht="21.75" customHeight="1" x14ac:dyDescent="0.2">
      <c r="A214" s="3" t="s">
        <v>38</v>
      </c>
      <c r="B214" s="3">
        <v>2014</v>
      </c>
      <c r="C214" s="3" t="s">
        <v>17</v>
      </c>
      <c r="D214" s="3" t="s">
        <v>19</v>
      </c>
      <c r="E214" s="5">
        <v>25639</v>
      </c>
    </row>
    <row r="215" spans="1:5" ht="21.75" customHeight="1" x14ac:dyDescent="0.2">
      <c r="A215" s="3" t="s">
        <v>38</v>
      </c>
      <c r="B215" s="3">
        <v>2014</v>
      </c>
      <c r="C215" s="3" t="s">
        <v>17</v>
      </c>
      <c r="D215" s="3" t="s">
        <v>20</v>
      </c>
      <c r="E215" s="5">
        <v>96440</v>
      </c>
    </row>
    <row r="216" spans="1:5" ht="21.75" customHeight="1" x14ac:dyDescent="0.2">
      <c r="A216" s="3" t="s">
        <v>38</v>
      </c>
      <c r="B216" s="3">
        <v>2014</v>
      </c>
      <c r="C216" s="3" t="s">
        <v>17</v>
      </c>
      <c r="D216" s="3" t="s">
        <v>21</v>
      </c>
      <c r="E216" s="5">
        <v>69060</v>
      </c>
    </row>
    <row r="217" spans="1:5" ht="21.75" customHeight="1" x14ac:dyDescent="0.2">
      <c r="A217" s="3" t="s">
        <v>38</v>
      </c>
      <c r="B217" s="3">
        <v>2014</v>
      </c>
      <c r="C217" s="3" t="s">
        <v>17</v>
      </c>
      <c r="D217" s="3" t="s">
        <v>22</v>
      </c>
      <c r="E217" s="5">
        <v>19001</v>
      </c>
    </row>
    <row r="218" spans="1:5" ht="21.75" customHeight="1" x14ac:dyDescent="0.2">
      <c r="A218" s="3" t="s">
        <v>38</v>
      </c>
      <c r="B218" s="3">
        <v>2014</v>
      </c>
      <c r="C218" s="3" t="s">
        <v>23</v>
      </c>
      <c r="D218" s="3" t="s">
        <v>24</v>
      </c>
      <c r="E218" s="5">
        <v>74624</v>
      </c>
    </row>
    <row r="219" spans="1:5" ht="21.75" customHeight="1" x14ac:dyDescent="0.2">
      <c r="A219" s="3" t="s">
        <v>38</v>
      </c>
      <c r="B219" s="3">
        <v>2014</v>
      </c>
      <c r="C219" s="3" t="s">
        <v>23</v>
      </c>
      <c r="D219" s="3" t="s">
        <v>25</v>
      </c>
      <c r="E219" s="5">
        <v>89597</v>
      </c>
    </row>
    <row r="220" spans="1:5" ht="21.75" customHeight="1" x14ac:dyDescent="0.2">
      <c r="A220" s="3" t="s">
        <v>38</v>
      </c>
      <c r="B220" s="3">
        <v>2014</v>
      </c>
      <c r="C220" s="3" t="s">
        <v>23</v>
      </c>
      <c r="D220" s="3" t="s">
        <v>26</v>
      </c>
      <c r="E220" s="5">
        <v>73977</v>
      </c>
    </row>
    <row r="221" spans="1:5" ht="21.75" customHeight="1" x14ac:dyDescent="0.2">
      <c r="A221" s="3" t="s">
        <v>38</v>
      </c>
      <c r="B221" s="3">
        <v>2014</v>
      </c>
      <c r="C221" s="3" t="s">
        <v>23</v>
      </c>
      <c r="D221" s="3" t="s">
        <v>27</v>
      </c>
      <c r="E221" s="5">
        <v>50584</v>
      </c>
    </row>
    <row r="222" spans="1:5" ht="21.75" customHeight="1" x14ac:dyDescent="0.2">
      <c r="A222" s="3" t="s">
        <v>38</v>
      </c>
      <c r="B222" s="3">
        <v>2014</v>
      </c>
      <c r="C222" s="3" t="s">
        <v>23</v>
      </c>
      <c r="D222" s="3" t="s">
        <v>28</v>
      </c>
      <c r="E222" s="5">
        <v>85900</v>
      </c>
    </row>
    <row r="223" spans="1:5" ht="21.75" customHeight="1" x14ac:dyDescent="0.2">
      <c r="A223" s="3" t="s">
        <v>39</v>
      </c>
      <c r="B223" s="3">
        <v>2014</v>
      </c>
      <c r="C223" s="3" t="s">
        <v>6</v>
      </c>
      <c r="D223" s="3" t="s">
        <v>7</v>
      </c>
      <c r="E223" s="5">
        <v>93640</v>
      </c>
    </row>
    <row r="224" spans="1:5" ht="21.75" customHeight="1" x14ac:dyDescent="0.2">
      <c r="A224" s="3" t="s">
        <v>39</v>
      </c>
      <c r="B224" s="3">
        <v>2014</v>
      </c>
      <c r="C224" s="3" t="s">
        <v>6</v>
      </c>
      <c r="D224" s="3" t="s">
        <v>8</v>
      </c>
      <c r="E224" s="5">
        <v>58148</v>
      </c>
    </row>
    <row r="225" spans="1:5" ht="21.75" customHeight="1" x14ac:dyDescent="0.2">
      <c r="A225" s="3" t="s">
        <v>39</v>
      </c>
      <c r="B225" s="3">
        <v>2014</v>
      </c>
      <c r="C225" s="3" t="s">
        <v>6</v>
      </c>
      <c r="D225" s="3" t="s">
        <v>9</v>
      </c>
      <c r="E225" s="5">
        <v>31728</v>
      </c>
    </row>
    <row r="226" spans="1:5" ht="21.75" customHeight="1" x14ac:dyDescent="0.2">
      <c r="A226" s="3" t="s">
        <v>39</v>
      </c>
      <c r="B226" s="3">
        <v>2014</v>
      </c>
      <c r="C226" s="3" t="s">
        <v>6</v>
      </c>
      <c r="D226" s="3" t="s">
        <v>10</v>
      </c>
      <c r="E226" s="5">
        <v>71775</v>
      </c>
    </row>
    <row r="227" spans="1:5" ht="21.75" customHeight="1" x14ac:dyDescent="0.2">
      <c r="A227" s="3" t="s">
        <v>39</v>
      </c>
      <c r="B227" s="3">
        <v>2014</v>
      </c>
      <c r="C227" s="3" t="s">
        <v>6</v>
      </c>
      <c r="D227" s="3" t="s">
        <v>11</v>
      </c>
      <c r="E227" s="5">
        <v>96498</v>
      </c>
    </row>
    <row r="228" spans="1:5" ht="21.75" customHeight="1" x14ac:dyDescent="0.2">
      <c r="A228" s="3" t="s">
        <v>39</v>
      </c>
      <c r="B228" s="3">
        <v>2014</v>
      </c>
      <c r="C228" s="3" t="s">
        <v>12</v>
      </c>
      <c r="D228" s="3" t="s">
        <v>7</v>
      </c>
      <c r="E228" s="5">
        <v>76961</v>
      </c>
    </row>
    <row r="229" spans="1:5" ht="21.75" customHeight="1" x14ac:dyDescent="0.2">
      <c r="A229" s="3" t="s">
        <v>39</v>
      </c>
      <c r="B229" s="3">
        <v>2014</v>
      </c>
      <c r="C229" s="3" t="s">
        <v>12</v>
      </c>
      <c r="D229" s="3" t="s">
        <v>13</v>
      </c>
      <c r="E229" s="5">
        <v>17038</v>
      </c>
    </row>
    <row r="230" spans="1:5" ht="21.75" customHeight="1" x14ac:dyDescent="0.2">
      <c r="A230" s="3" t="s">
        <v>39</v>
      </c>
      <c r="B230" s="3">
        <v>2014</v>
      </c>
      <c r="C230" s="3" t="s">
        <v>12</v>
      </c>
      <c r="D230" s="3" t="s">
        <v>14</v>
      </c>
      <c r="E230" s="5">
        <v>93222</v>
      </c>
    </row>
    <row r="231" spans="1:5" ht="21.75" customHeight="1" x14ac:dyDescent="0.2">
      <c r="A231" s="3" t="s">
        <v>39</v>
      </c>
      <c r="B231" s="3">
        <v>2014</v>
      </c>
      <c r="C231" s="3" t="s">
        <v>12</v>
      </c>
      <c r="D231" s="3" t="s">
        <v>15</v>
      </c>
      <c r="E231" s="5">
        <v>99690</v>
      </c>
    </row>
    <row r="232" spans="1:5" ht="21.75" customHeight="1" x14ac:dyDescent="0.2">
      <c r="A232" s="3" t="s">
        <v>39</v>
      </c>
      <c r="B232" s="3">
        <v>2014</v>
      </c>
      <c r="C232" s="3" t="s">
        <v>12</v>
      </c>
      <c r="D232" s="3" t="s">
        <v>16</v>
      </c>
      <c r="E232" s="5">
        <v>35957</v>
      </c>
    </row>
    <row r="233" spans="1:5" ht="21.75" customHeight="1" x14ac:dyDescent="0.2">
      <c r="A233" s="3" t="s">
        <v>39</v>
      </c>
      <c r="B233" s="3">
        <v>2014</v>
      </c>
      <c r="C233" s="3" t="s">
        <v>17</v>
      </c>
      <c r="D233" s="3" t="s">
        <v>18</v>
      </c>
      <c r="E233" s="5">
        <v>66646</v>
      </c>
    </row>
    <row r="234" spans="1:5" ht="21.75" customHeight="1" x14ac:dyDescent="0.2">
      <c r="A234" s="3" t="s">
        <v>39</v>
      </c>
      <c r="B234" s="3">
        <v>2014</v>
      </c>
      <c r="C234" s="3" t="s">
        <v>17</v>
      </c>
      <c r="D234" s="3" t="s">
        <v>19</v>
      </c>
      <c r="E234" s="5">
        <v>38677</v>
      </c>
    </row>
    <row r="235" spans="1:5" ht="21.75" customHeight="1" x14ac:dyDescent="0.2">
      <c r="A235" s="3" t="s">
        <v>39</v>
      </c>
      <c r="B235" s="3">
        <v>2014</v>
      </c>
      <c r="C235" s="3" t="s">
        <v>17</v>
      </c>
      <c r="D235" s="3" t="s">
        <v>20</v>
      </c>
      <c r="E235" s="5">
        <v>73917</v>
      </c>
    </row>
    <row r="236" spans="1:5" ht="21.75" customHeight="1" x14ac:dyDescent="0.2">
      <c r="A236" s="3" t="s">
        <v>39</v>
      </c>
      <c r="B236" s="3">
        <v>2014</v>
      </c>
      <c r="C236" s="3" t="s">
        <v>17</v>
      </c>
      <c r="D236" s="3" t="s">
        <v>21</v>
      </c>
      <c r="E236" s="5">
        <v>36743</v>
      </c>
    </row>
    <row r="237" spans="1:5" ht="21.75" customHeight="1" x14ac:dyDescent="0.2">
      <c r="A237" s="3" t="s">
        <v>39</v>
      </c>
      <c r="B237" s="3">
        <v>2014</v>
      </c>
      <c r="C237" s="3" t="s">
        <v>17</v>
      </c>
      <c r="D237" s="3" t="s">
        <v>22</v>
      </c>
      <c r="E237" s="5">
        <v>45126</v>
      </c>
    </row>
    <row r="238" spans="1:5" ht="21.75" customHeight="1" x14ac:dyDescent="0.2">
      <c r="A238" s="3" t="s">
        <v>39</v>
      </c>
      <c r="B238" s="3">
        <v>2014</v>
      </c>
      <c r="C238" s="3" t="s">
        <v>23</v>
      </c>
      <c r="D238" s="3" t="s">
        <v>24</v>
      </c>
      <c r="E238" s="5">
        <v>27560</v>
      </c>
    </row>
    <row r="239" spans="1:5" ht="21.75" customHeight="1" x14ac:dyDescent="0.2">
      <c r="A239" s="3" t="s">
        <v>39</v>
      </c>
      <c r="B239" s="3">
        <v>2014</v>
      </c>
      <c r="C239" s="3" t="s">
        <v>23</v>
      </c>
      <c r="D239" s="3" t="s">
        <v>25</v>
      </c>
      <c r="E239" s="5">
        <v>53697</v>
      </c>
    </row>
    <row r="240" spans="1:5" ht="21.75" customHeight="1" x14ac:dyDescent="0.2">
      <c r="A240" s="3" t="s">
        <v>39</v>
      </c>
      <c r="B240" s="3">
        <v>2014</v>
      </c>
      <c r="C240" s="3" t="s">
        <v>23</v>
      </c>
      <c r="D240" s="3" t="s">
        <v>26</v>
      </c>
      <c r="E240" s="5">
        <v>57892</v>
      </c>
    </row>
    <row r="241" spans="1:5" ht="21.75" customHeight="1" x14ac:dyDescent="0.2">
      <c r="A241" s="3" t="s">
        <v>39</v>
      </c>
      <c r="B241" s="3">
        <v>2014</v>
      </c>
      <c r="C241" s="3" t="s">
        <v>23</v>
      </c>
      <c r="D241" s="3" t="s">
        <v>27</v>
      </c>
      <c r="E241" s="5">
        <v>16904</v>
      </c>
    </row>
    <row r="242" spans="1:5" ht="21.75" customHeight="1" x14ac:dyDescent="0.2">
      <c r="A242" s="3" t="s">
        <v>39</v>
      </c>
      <c r="B242" s="3">
        <v>2014</v>
      </c>
      <c r="C242" s="3" t="s">
        <v>23</v>
      </c>
      <c r="D242" s="3" t="s">
        <v>28</v>
      </c>
      <c r="E242" s="5">
        <v>80065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E21"/>
  <sheetViews>
    <sheetView rightToLeft="1" workbookViewId="0">
      <selection activeCell="D6" sqref="D6"/>
    </sheetView>
  </sheetViews>
  <sheetFormatPr defaultRowHeight="14.25" x14ac:dyDescent="0.2"/>
  <cols>
    <col min="1" max="1" width="23.125" customWidth="1"/>
    <col min="2" max="2" width="12" customWidth="1"/>
    <col min="4" max="4" width="18.875" customWidth="1"/>
    <col min="5" max="5" width="10.5" bestFit="1" customWidth="1"/>
  </cols>
  <sheetData>
    <row r="4" spans="1:5" x14ac:dyDescent="0.2">
      <c r="B4" t="s">
        <v>47</v>
      </c>
      <c r="E4" t="s">
        <v>47</v>
      </c>
    </row>
    <row r="5" spans="1:5" x14ac:dyDescent="0.2">
      <c r="A5" s="24" t="s">
        <v>12</v>
      </c>
      <c r="B5" s="31"/>
      <c r="D5" s="24" t="s">
        <v>6</v>
      </c>
      <c r="E5" s="31"/>
    </row>
    <row r="6" spans="1:5" x14ac:dyDescent="0.2">
      <c r="A6" s="25" t="s">
        <v>13</v>
      </c>
      <c r="B6" s="31">
        <v>556789</v>
      </c>
      <c r="D6" s="25" t="s">
        <v>11</v>
      </c>
      <c r="E6" s="31">
        <v>844127</v>
      </c>
    </row>
    <row r="7" spans="1:5" x14ac:dyDescent="0.2">
      <c r="A7" s="25" t="s">
        <v>14</v>
      </c>
      <c r="B7" s="31">
        <v>798121</v>
      </c>
      <c r="D7" s="25" t="s">
        <v>7</v>
      </c>
      <c r="E7" s="31">
        <v>620096</v>
      </c>
    </row>
    <row r="8" spans="1:5" x14ac:dyDescent="0.2">
      <c r="A8" s="25" t="s">
        <v>16</v>
      </c>
      <c r="B8" s="31">
        <v>513592</v>
      </c>
      <c r="D8" s="25" t="s">
        <v>8</v>
      </c>
      <c r="E8" s="31">
        <v>548333</v>
      </c>
    </row>
    <row r="9" spans="1:5" x14ac:dyDescent="0.2">
      <c r="A9" s="25" t="s">
        <v>7</v>
      </c>
      <c r="B9" s="31">
        <v>521992</v>
      </c>
      <c r="D9" s="25" t="s">
        <v>10</v>
      </c>
      <c r="E9" s="31">
        <v>805534</v>
      </c>
    </row>
    <row r="10" spans="1:5" x14ac:dyDescent="0.2">
      <c r="A10" s="25" t="s">
        <v>15</v>
      </c>
      <c r="B10" s="31">
        <v>800022</v>
      </c>
      <c r="D10" s="25" t="s">
        <v>9</v>
      </c>
      <c r="E10" s="31">
        <v>654604</v>
      </c>
    </row>
    <row r="11" spans="1:5" x14ac:dyDescent="0.2">
      <c r="A11" s="24" t="s">
        <v>50</v>
      </c>
      <c r="B11" s="31">
        <v>3190516</v>
      </c>
      <c r="D11" s="24" t="s">
        <v>52</v>
      </c>
      <c r="E11" s="31">
        <v>3472694</v>
      </c>
    </row>
    <row r="14" spans="1:5" x14ac:dyDescent="0.2">
      <c r="B14" t="s">
        <v>47</v>
      </c>
      <c r="E14" t="s">
        <v>47</v>
      </c>
    </row>
    <row r="15" spans="1:5" x14ac:dyDescent="0.2">
      <c r="A15" s="24" t="s">
        <v>23</v>
      </c>
      <c r="B15" s="31"/>
      <c r="D15" s="24" t="s">
        <v>17</v>
      </c>
      <c r="E15" s="31"/>
    </row>
    <row r="16" spans="1:5" x14ac:dyDescent="0.2">
      <c r="A16" s="25" t="s">
        <v>27</v>
      </c>
      <c r="B16" s="31">
        <v>642877</v>
      </c>
      <c r="D16" s="25" t="s">
        <v>19</v>
      </c>
      <c r="E16" s="31">
        <v>25639</v>
      </c>
    </row>
    <row r="17" spans="1:5" x14ac:dyDescent="0.2">
      <c r="A17" s="25" t="s">
        <v>26</v>
      </c>
      <c r="B17" s="31">
        <v>578041</v>
      </c>
      <c r="D17" s="25" t="s">
        <v>22</v>
      </c>
      <c r="E17" s="31">
        <v>19001</v>
      </c>
    </row>
    <row r="18" spans="1:5" x14ac:dyDescent="0.2">
      <c r="A18" s="25" t="s">
        <v>28</v>
      </c>
      <c r="B18" s="31">
        <v>636022</v>
      </c>
      <c r="D18" s="25" t="s">
        <v>20</v>
      </c>
      <c r="E18" s="31">
        <v>96440</v>
      </c>
    </row>
    <row r="19" spans="1:5" x14ac:dyDescent="0.2">
      <c r="A19" s="25" t="s">
        <v>24</v>
      </c>
      <c r="B19" s="31">
        <v>715386</v>
      </c>
      <c r="D19" s="25" t="s">
        <v>18</v>
      </c>
      <c r="E19" s="31">
        <v>72023</v>
      </c>
    </row>
    <row r="20" spans="1:5" x14ac:dyDescent="0.2">
      <c r="A20" s="25" t="s">
        <v>25</v>
      </c>
      <c r="B20" s="31">
        <v>767411</v>
      </c>
      <c r="D20" s="25" t="s">
        <v>21</v>
      </c>
      <c r="E20" s="31">
        <v>69060</v>
      </c>
    </row>
    <row r="21" spans="1:5" x14ac:dyDescent="0.2">
      <c r="A21" s="24" t="s">
        <v>51</v>
      </c>
      <c r="B21" s="31">
        <v>3339737</v>
      </c>
      <c r="D21" s="24" t="s">
        <v>53</v>
      </c>
      <c r="E21" s="31">
        <v>282163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L22"/>
  <sheetViews>
    <sheetView rightToLeft="1" workbookViewId="0">
      <selection activeCell="C9" sqref="C9"/>
    </sheetView>
  </sheetViews>
  <sheetFormatPr defaultRowHeight="14.25" x14ac:dyDescent="0.2"/>
  <cols>
    <col min="1" max="1" width="23.125" style="7" bestFit="1" customWidth="1"/>
    <col min="2" max="2" width="6.875" style="7" customWidth="1"/>
    <col min="3" max="3" width="9" style="7"/>
    <col min="4" max="4" width="18.875" style="7" bestFit="1" customWidth="1"/>
    <col min="5" max="5" width="6.875" style="7" customWidth="1"/>
    <col min="6" max="9" width="9" style="7"/>
    <col min="10" max="10" width="8.75" style="7" customWidth="1"/>
    <col min="11" max="12" width="9" style="7"/>
  </cols>
  <sheetData>
    <row r="2" spans="1:5" ht="38.25" customHeight="1" x14ac:dyDescent="0.2"/>
    <row r="3" spans="1:5" x14ac:dyDescent="0.2">
      <c r="B3" s="7" t="s">
        <v>47</v>
      </c>
      <c r="E3" s="7" t="s">
        <v>47</v>
      </c>
    </row>
    <row r="4" spans="1:5" x14ac:dyDescent="0.2">
      <c r="A4" s="26" t="s">
        <v>23</v>
      </c>
      <c r="B4" s="27"/>
      <c r="D4" s="26" t="s">
        <v>6</v>
      </c>
      <c r="E4" s="27"/>
    </row>
    <row r="5" spans="1:5" x14ac:dyDescent="0.2">
      <c r="A5" s="28" t="s">
        <v>27</v>
      </c>
      <c r="B5" s="27">
        <v>50584</v>
      </c>
      <c r="D5" s="28" t="s">
        <v>11</v>
      </c>
      <c r="E5" s="27">
        <v>77144</v>
      </c>
    </row>
    <row r="6" spans="1:5" x14ac:dyDescent="0.2">
      <c r="A6" s="28" t="s">
        <v>26</v>
      </c>
      <c r="B6" s="27">
        <v>73977</v>
      </c>
      <c r="D6" s="28" t="s">
        <v>7</v>
      </c>
      <c r="E6" s="27">
        <v>47910</v>
      </c>
    </row>
    <row r="7" spans="1:5" x14ac:dyDescent="0.2">
      <c r="A7" s="28" t="s">
        <v>28</v>
      </c>
      <c r="B7" s="27">
        <v>85900</v>
      </c>
      <c r="D7" s="28" t="s">
        <v>8</v>
      </c>
      <c r="E7" s="27">
        <v>99824</v>
      </c>
    </row>
    <row r="8" spans="1:5" x14ac:dyDescent="0.2">
      <c r="A8" s="28" t="s">
        <v>24</v>
      </c>
      <c r="B8" s="27">
        <v>74624</v>
      </c>
      <c r="D8" s="28" t="s">
        <v>10</v>
      </c>
      <c r="E8" s="27">
        <v>90250</v>
      </c>
    </row>
    <row r="9" spans="1:5" x14ac:dyDescent="0.2">
      <c r="A9" s="28" t="s">
        <v>25</v>
      </c>
      <c r="B9" s="27">
        <v>89597</v>
      </c>
      <c r="D9" s="28" t="s">
        <v>9</v>
      </c>
      <c r="E9" s="27">
        <v>79149</v>
      </c>
    </row>
    <row r="10" spans="1:5" x14ac:dyDescent="0.2">
      <c r="A10" s="26" t="s">
        <v>51</v>
      </c>
      <c r="B10" s="27">
        <v>374682</v>
      </c>
      <c r="D10" s="26" t="s">
        <v>52</v>
      </c>
      <c r="E10" s="27">
        <v>394277</v>
      </c>
    </row>
    <row r="11" spans="1:5" x14ac:dyDescent="0.2">
      <c r="A11"/>
      <c r="B11"/>
      <c r="D11"/>
      <c r="E11"/>
    </row>
    <row r="13" spans="1:5" x14ac:dyDescent="0.2">
      <c r="B13" s="7" t="s">
        <v>47</v>
      </c>
      <c r="E13" s="7" t="s">
        <v>47</v>
      </c>
    </row>
    <row r="14" spans="1:5" x14ac:dyDescent="0.2">
      <c r="A14" s="26" t="s">
        <v>12</v>
      </c>
      <c r="B14" s="27"/>
      <c r="D14" s="26" t="s">
        <v>17</v>
      </c>
      <c r="E14" s="27"/>
    </row>
    <row r="15" spans="1:5" x14ac:dyDescent="0.2">
      <c r="A15" s="28" t="s">
        <v>13</v>
      </c>
      <c r="B15" s="27">
        <v>14192</v>
      </c>
      <c r="D15" s="28" t="s">
        <v>19</v>
      </c>
      <c r="E15" s="27">
        <v>25639</v>
      </c>
    </row>
    <row r="16" spans="1:5" x14ac:dyDescent="0.2">
      <c r="A16" s="28" t="s">
        <v>14</v>
      </c>
      <c r="B16" s="27">
        <v>59884</v>
      </c>
      <c r="D16" s="28" t="s">
        <v>22</v>
      </c>
      <c r="E16" s="27">
        <v>19001</v>
      </c>
    </row>
    <row r="17" spans="1:5" x14ac:dyDescent="0.2">
      <c r="A17" s="28" t="s">
        <v>16</v>
      </c>
      <c r="B17" s="27">
        <v>26654</v>
      </c>
      <c r="D17" s="28" t="s">
        <v>20</v>
      </c>
      <c r="E17" s="27">
        <v>96440</v>
      </c>
    </row>
    <row r="18" spans="1:5" x14ac:dyDescent="0.2">
      <c r="A18" s="28" t="s">
        <v>7</v>
      </c>
      <c r="B18" s="27">
        <v>89431</v>
      </c>
      <c r="D18" s="28" t="s">
        <v>18</v>
      </c>
      <c r="E18" s="27">
        <v>72023</v>
      </c>
    </row>
    <row r="19" spans="1:5" x14ac:dyDescent="0.2">
      <c r="A19" s="28" t="s">
        <v>15</v>
      </c>
      <c r="B19" s="27">
        <v>71628</v>
      </c>
      <c r="D19" s="28" t="s">
        <v>21</v>
      </c>
      <c r="E19" s="27">
        <v>69060</v>
      </c>
    </row>
    <row r="20" spans="1:5" x14ac:dyDescent="0.2">
      <c r="A20" s="26" t="s">
        <v>50</v>
      </c>
      <c r="B20" s="27">
        <v>261789</v>
      </c>
      <c r="D20" s="26" t="s">
        <v>53</v>
      </c>
      <c r="E20" s="27">
        <v>282163</v>
      </c>
    </row>
    <row r="21" spans="1:5" x14ac:dyDescent="0.2">
      <c r="A21"/>
      <c r="B21"/>
      <c r="D21"/>
      <c r="E21"/>
    </row>
    <row r="22" spans="1:5" ht="15" x14ac:dyDescent="0.25">
      <c r="A22" s="29" t="s">
        <v>49</v>
      </c>
      <c r="B22" s="30">
        <f>B20+B10</f>
        <v>636471</v>
      </c>
      <c r="D22" s="29" t="s">
        <v>48</v>
      </c>
      <c r="E22" s="30">
        <f>E20+E10</f>
        <v>676440</v>
      </c>
    </row>
  </sheetData>
  <pageMargins left="0.7" right="0.7" top="0.75" bottom="0.75" header="0.3" footer="0.3"/>
  <pageSetup paperSize="9" orientation="portrait" r:id="rId5"/>
  <drawing r:id="rId6"/>
  <extLst>
    <ext xmlns:x14="http://schemas.microsoft.com/office/spreadsheetml/2009/9/main" uri="{A8765BA9-456A-4dab-B4F3-ACF838C121DE}">
      <x14:slicerList>
        <x14:slicer r:id="rId7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4"/>
  <sheetViews>
    <sheetView rightToLeft="1" workbookViewId="0">
      <selection activeCell="A8" sqref="A6:A10"/>
      <pivotSelection pane="bottomRight" showHeader="1" axis="axisRow" dimension="1" activeRow="7" previousRow="7" click="1" r:id="rId2">
        <pivotArea dataOnly="0" labelOnly="1" fieldPosition="0">
          <references count="1">
            <reference field="3" count="0"/>
          </references>
        </pivotArea>
      </pivotSelection>
    </sheetView>
  </sheetViews>
  <sheetFormatPr defaultRowHeight="14.25" x14ac:dyDescent="0.2"/>
  <cols>
    <col min="1" max="1" width="16.875" style="11" customWidth="1"/>
    <col min="2" max="2" width="13.25" style="11" customWidth="1"/>
    <col min="3" max="3" width="9.25" style="11" customWidth="1"/>
    <col min="4" max="4" width="10.5" style="11" customWidth="1"/>
    <col min="5" max="5" width="22.75" style="11" customWidth="1"/>
    <col min="6" max="6" width="11.5" style="11" customWidth="1"/>
    <col min="7" max="7" width="16.875" style="11" customWidth="1"/>
    <col min="8" max="8" width="11.5" style="11" bestFit="1" customWidth="1"/>
    <col min="9" max="9" width="9" style="11"/>
    <col min="10" max="14" width="9" style="7"/>
    <col min="15" max="18" width="9" style="9"/>
    <col min="19" max="20" width="9" style="7"/>
  </cols>
  <sheetData>
    <row r="1" spans="1:20" ht="30.75" customHeight="1" x14ac:dyDescent="0.2"/>
    <row r="2" spans="1:20" ht="87" customHeight="1" x14ac:dyDescent="0.2"/>
    <row r="3" spans="1:20" s="6" customFormat="1" ht="18.75" thickBot="1" x14ac:dyDescent="0.3">
      <c r="A3" s="15" t="s">
        <v>42</v>
      </c>
      <c r="B3" s="15"/>
      <c r="C3" s="16"/>
      <c r="D3" s="16"/>
      <c r="E3" s="17" t="s">
        <v>43</v>
      </c>
      <c r="F3" s="17"/>
      <c r="G3" s="16"/>
      <c r="H3" s="16"/>
      <c r="I3" s="16"/>
      <c r="J3" s="8"/>
      <c r="K3" s="8"/>
      <c r="L3" s="8"/>
      <c r="M3" s="8"/>
      <c r="N3" s="8"/>
      <c r="O3" s="10"/>
      <c r="P3" s="10"/>
      <c r="Q3" s="10"/>
      <c r="R3" s="10"/>
      <c r="S3" s="8"/>
      <c r="T3" s="8"/>
    </row>
    <row r="4" spans="1:20" ht="15" thickTop="1" x14ac:dyDescent="0.2">
      <c r="B4" s="11" t="s">
        <v>41</v>
      </c>
      <c r="F4" s="11" t="s">
        <v>41</v>
      </c>
    </row>
    <row r="5" spans="1:20" x14ac:dyDescent="0.2">
      <c r="A5" s="18" t="s">
        <v>17</v>
      </c>
      <c r="B5" s="12">
        <v>414158</v>
      </c>
      <c r="C5" s="12"/>
      <c r="D5" s="12"/>
      <c r="E5" s="19" t="s">
        <v>23</v>
      </c>
      <c r="F5" s="12">
        <v>296335</v>
      </c>
    </row>
    <row r="6" spans="1:20" x14ac:dyDescent="0.2">
      <c r="A6" s="13" t="s">
        <v>19</v>
      </c>
      <c r="B6" s="12">
        <v>88871</v>
      </c>
      <c r="C6" s="12"/>
      <c r="D6" s="12"/>
      <c r="E6" s="13" t="s">
        <v>27</v>
      </c>
      <c r="F6" s="12">
        <v>67774</v>
      </c>
      <c r="G6" s="11" t="s">
        <v>46</v>
      </c>
    </row>
    <row r="7" spans="1:20" x14ac:dyDescent="0.2">
      <c r="A7" s="13" t="s">
        <v>22</v>
      </c>
      <c r="B7" s="12">
        <v>80259</v>
      </c>
      <c r="C7" s="12"/>
      <c r="D7" s="12"/>
      <c r="E7" s="13" t="s">
        <v>26</v>
      </c>
      <c r="F7" s="12">
        <v>11754</v>
      </c>
    </row>
    <row r="8" spans="1:20" x14ac:dyDescent="0.2">
      <c r="A8" s="13" t="s">
        <v>20</v>
      </c>
      <c r="B8" s="12">
        <v>69853</v>
      </c>
      <c r="C8" s="12"/>
      <c r="D8" s="12"/>
      <c r="E8" s="13" t="s">
        <v>28</v>
      </c>
      <c r="F8" s="12">
        <v>34353</v>
      </c>
    </row>
    <row r="9" spans="1:20" x14ac:dyDescent="0.2">
      <c r="A9" s="13" t="s">
        <v>18</v>
      </c>
      <c r="B9" s="12">
        <v>98857</v>
      </c>
      <c r="C9" s="12"/>
      <c r="D9" s="12"/>
      <c r="E9" s="13" t="s">
        <v>24</v>
      </c>
      <c r="F9" s="12">
        <v>88995</v>
      </c>
    </row>
    <row r="10" spans="1:20" x14ac:dyDescent="0.2">
      <c r="A10" s="13" t="s">
        <v>21</v>
      </c>
      <c r="B10" s="12">
        <v>76318</v>
      </c>
      <c r="C10" s="12"/>
      <c r="D10" s="12"/>
      <c r="E10" s="13" t="s">
        <v>25</v>
      </c>
      <c r="F10" s="12">
        <v>93459</v>
      </c>
    </row>
    <row r="11" spans="1:20" x14ac:dyDescent="0.2">
      <c r="A11" s="14" t="s">
        <v>40</v>
      </c>
      <c r="B11" s="12">
        <v>414158</v>
      </c>
      <c r="C11" s="12"/>
      <c r="D11" s="12"/>
      <c r="E11" s="14" t="s">
        <v>40</v>
      </c>
      <c r="F11" s="12">
        <v>296335</v>
      </c>
    </row>
    <row r="14" spans="1:20" x14ac:dyDescent="0.2">
      <c r="B14" s="11" t="s">
        <v>41</v>
      </c>
      <c r="F14" s="11" t="s">
        <v>41</v>
      </c>
    </row>
    <row r="15" spans="1:20" x14ac:dyDescent="0.2">
      <c r="A15" s="18" t="s">
        <v>17</v>
      </c>
      <c r="B15" s="12">
        <v>414158</v>
      </c>
      <c r="C15" s="12"/>
      <c r="D15" s="12"/>
      <c r="E15" s="19" t="s">
        <v>12</v>
      </c>
      <c r="F15" s="12">
        <v>315671</v>
      </c>
    </row>
    <row r="16" spans="1:20" x14ac:dyDescent="0.2">
      <c r="A16" s="13" t="s">
        <v>19</v>
      </c>
      <c r="B16" s="12">
        <v>88871</v>
      </c>
      <c r="C16" s="12"/>
      <c r="D16" s="12"/>
      <c r="E16" s="13" t="s">
        <v>13</v>
      </c>
      <c r="F16" s="12">
        <v>78408</v>
      </c>
    </row>
    <row r="17" spans="1:20" x14ac:dyDescent="0.2">
      <c r="A17" s="13" t="s">
        <v>22</v>
      </c>
      <c r="B17" s="12">
        <v>80259</v>
      </c>
      <c r="C17" s="12"/>
      <c r="D17" s="12"/>
      <c r="E17" s="13" t="s">
        <v>14</v>
      </c>
      <c r="F17" s="12">
        <v>87310</v>
      </c>
    </row>
    <row r="18" spans="1:20" x14ac:dyDescent="0.2">
      <c r="A18" s="13" t="s">
        <v>20</v>
      </c>
      <c r="B18" s="12">
        <v>69853</v>
      </c>
      <c r="C18" s="12"/>
      <c r="D18" s="12"/>
      <c r="E18" s="13" t="s">
        <v>16</v>
      </c>
      <c r="F18" s="12">
        <v>40306</v>
      </c>
    </row>
    <row r="19" spans="1:20" x14ac:dyDescent="0.2">
      <c r="A19" s="13" t="s">
        <v>18</v>
      </c>
      <c r="B19" s="12">
        <v>98857</v>
      </c>
      <c r="C19" s="12"/>
      <c r="D19" s="12"/>
      <c r="E19" s="13" t="s">
        <v>7</v>
      </c>
      <c r="F19" s="12">
        <v>22076</v>
      </c>
    </row>
    <row r="20" spans="1:20" x14ac:dyDescent="0.2">
      <c r="A20" s="13" t="s">
        <v>21</v>
      </c>
      <c r="B20" s="12">
        <v>76318</v>
      </c>
      <c r="C20" s="12"/>
      <c r="D20" s="12"/>
      <c r="E20" s="13" t="s">
        <v>15</v>
      </c>
      <c r="F20" s="12">
        <v>87571</v>
      </c>
    </row>
    <row r="21" spans="1:20" x14ac:dyDescent="0.2">
      <c r="A21" s="14" t="s">
        <v>40</v>
      </c>
      <c r="B21" s="12">
        <v>414158</v>
      </c>
      <c r="C21" s="12"/>
      <c r="D21" s="12"/>
      <c r="E21" s="14" t="s">
        <v>40</v>
      </c>
      <c r="F21" s="12">
        <v>315671</v>
      </c>
    </row>
    <row r="23" spans="1:20" ht="21" thickBot="1" x14ac:dyDescent="0.35">
      <c r="A23" s="20" t="s">
        <v>44</v>
      </c>
      <c r="B23" s="21">
        <f>+B11+B20</f>
        <v>490476</v>
      </c>
      <c r="C23" s="7"/>
      <c r="E23" s="22" t="s">
        <v>45</v>
      </c>
      <c r="F23" s="23">
        <f>GETPIVOTDATA("סכום",$E$14)+GETPIVOTDATA("סכום",$E$4)</f>
        <v>612006</v>
      </c>
      <c r="G23" s="7"/>
      <c r="H23" s="7"/>
      <c r="I23" s="7"/>
      <c r="S23"/>
      <c r="T23"/>
    </row>
    <row r="24" spans="1:20" ht="15" thickTop="1" x14ac:dyDescent="0.2"/>
  </sheetData>
  <pageMargins left="0.7" right="0.7" top="0.75" bottom="0.75" header="0.3" footer="0.3"/>
  <pageSetup paperSize="9" orientation="portrait" r:id="rId5"/>
  <drawing r:id="rId6"/>
  <extLst>
    <ext xmlns:x14="http://schemas.microsoft.com/office/spreadsheetml/2009/9/main" uri="{A8765BA9-456A-4dab-B4F3-ACF838C121DE}">
      <x14:slicerList>
        <x14:slicer r:id="rId7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נתונים</vt:lpstr>
      <vt:lpstr>שלב 1</vt:lpstr>
      <vt:lpstr>שלב 2</vt:lpstr>
      <vt:lpstr>שלב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‏‏משתמש Windows</dc:creator>
  <cp:lastModifiedBy>לאה</cp:lastModifiedBy>
  <dcterms:created xsi:type="dcterms:W3CDTF">2017-05-12T07:24:03Z</dcterms:created>
  <dcterms:modified xsi:type="dcterms:W3CDTF">2020-05-09T20:09:56Z</dcterms:modified>
</cp:coreProperties>
</file>