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מסמכים\קורס אקסל למתחילים\קורס אקסל למתחילים - קבצי אקסל\"/>
    </mc:Choice>
  </mc:AlternateContent>
  <xr:revisionPtr revIDLastSave="0" documentId="13_ncr:1_{7E7D4F70-5303-4DAA-B3DF-E91FF744BECD}" xr6:coauthVersionLast="47" xr6:coauthVersionMax="47" xr10:uidLastSave="{00000000-0000-0000-0000-000000000000}"/>
  <bookViews>
    <workbookView xWindow="-110" yWindow="-110" windowWidth="19420" windowHeight="10300" xr2:uid="{29E8C1D1-774C-424F-8C29-74CBE9303C7E}"/>
  </bookViews>
  <sheets>
    <sheet name="חישוב אחוזים באקסל" sheetId="1" r:id="rId1"/>
  </sheets>
  <externalReferences>
    <externalReference r:id="rId2"/>
    <externalReference r:id="rId3"/>
    <externalReference r:id="rId4"/>
    <externalReference r:id="rId5"/>
  </externalReferences>
  <definedNames>
    <definedName name="ColAZir">'[1]טבלת ציר'!$A$1:$A$65536</definedName>
    <definedName name="data">#REF!</definedName>
    <definedName name="datat">#REF!</definedName>
    <definedName name="name">'[2]מעקב תשלומים'!#REF!</definedName>
    <definedName name="ZirTable">'[1]טבלת ציר'!$A:$IV</definedName>
    <definedName name="חנות">[3]גיליון1!$D$1:$D$5</definedName>
    <definedName name="מחלקות">'[4]עזרה ראשונה-קומבו תנאי'!$E$1:$E$7</definedName>
    <definedName name="מצטבר">#REF!</definedName>
    <definedName name="ניירות">'[4]תיק השקעות עם פתרון'!$A$3:$A$21</definedName>
    <definedName name="פלאש">#REF!</definedName>
    <definedName name="קישור">#REF!</definedName>
    <definedName name="תארי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1" l="1"/>
  <c r="I4" i="1"/>
  <c r="H4" i="1"/>
  <c r="B13" i="1"/>
  <c r="B12" i="1"/>
  <c r="B6" i="1"/>
  <c r="B5" i="1"/>
  <c r="P9" i="1"/>
  <c r="H12" i="1"/>
  <c r="P13" i="1"/>
  <c r="P14" i="1"/>
  <c r="O17" i="1"/>
  <c r="P6" i="1" s="1"/>
  <c r="P8" i="1" l="1"/>
  <c r="P7" i="1"/>
  <c r="P17" i="1" s="1"/>
  <c r="P11" i="1"/>
  <c r="P15" i="1"/>
  <c r="P12" i="1"/>
  <c r="P10" i="1"/>
</calcChain>
</file>

<file path=xl/sharedStrings.xml><?xml version="1.0" encoding="utf-8"?>
<sst xmlns="http://schemas.openxmlformats.org/spreadsheetml/2006/main" count="47" uniqueCount="41">
  <si>
    <r>
      <t xml:space="preserve"> אז עכשיו נעמוד לפניו</t>
    </r>
    <r>
      <rPr>
        <b/>
        <sz val="11"/>
        <color theme="1"/>
        <rFont val="Arial"/>
        <family val="2"/>
        <scheme val="minor"/>
      </rPr>
      <t xml:space="preserve"> ונכניס את </t>
    </r>
    <r>
      <rPr>
        <sz val="11"/>
        <color rgb="FFFF0000"/>
        <rFont val="Arial"/>
        <family val="2"/>
        <scheme val="minor"/>
      </rPr>
      <t>הסכום הגלובלי פחות - מה שכתוב בתוך הסוגריים</t>
    </r>
  </si>
  <si>
    <t>דוגמאות</t>
  </si>
  <si>
    <t>מה שבתוך הסוגריים - זה בעצם הסכום של ההנחה,</t>
  </si>
  <si>
    <t>מספר שקטן מ-10</t>
  </si>
  <si>
    <t>סך כולל</t>
  </si>
  <si>
    <t xml:space="preserve"> אבל במקום שיהיה בעמודה נפרדת להוסיף אותו לתא בהתאם לסדר הפעולות</t>
  </si>
  <si>
    <t>מספר שקטן מ-100</t>
  </si>
  <si>
    <t>להכניס את הנוסחה שכותבים בשלב 2 -</t>
  </si>
  <si>
    <t>שלב 2</t>
  </si>
  <si>
    <t>מספר גדול מ-100</t>
  </si>
  <si>
    <t>אוקטובר</t>
  </si>
  <si>
    <r>
      <t xml:space="preserve">כשרוצים להכניס עוד נוסחה לאותו תא - דבר ראשון </t>
    </r>
    <r>
      <rPr>
        <b/>
        <sz val="11"/>
        <color theme="1"/>
        <rFont val="Arial"/>
        <family val="2"/>
        <scheme val="minor"/>
      </rPr>
      <t xml:space="preserve">לסגור את השלב ה-1 </t>
    </r>
    <r>
      <rPr>
        <b/>
        <sz val="11"/>
        <color rgb="FFFF0000"/>
        <rFont val="Arial"/>
        <family val="2"/>
        <scheme val="minor"/>
      </rPr>
      <t>בסוגריים</t>
    </r>
  </si>
  <si>
    <t>הצגת אחוז - במספר עשרוני</t>
  </si>
  <si>
    <t>ספטמבר</t>
  </si>
  <si>
    <r>
      <t xml:space="preserve">לחשב את שוווי ההנחה בשקלים </t>
    </r>
    <r>
      <rPr>
        <b/>
        <sz val="11"/>
        <color theme="1"/>
        <rFont val="Arial"/>
        <family val="2"/>
        <scheme val="minor"/>
      </rPr>
      <t xml:space="preserve">= </t>
    </r>
    <r>
      <rPr>
        <sz val="11"/>
        <color rgb="FFFF0000"/>
        <rFont val="Arial"/>
        <family val="2"/>
        <scheme val="minor"/>
      </rPr>
      <t>מחיר * X%</t>
    </r>
  </si>
  <si>
    <t xml:space="preserve">שלב 1 </t>
  </si>
  <si>
    <t>אוגוסט</t>
  </si>
  <si>
    <t>יולי</t>
  </si>
  <si>
    <t>יוני</t>
  </si>
  <si>
    <t>סה"כ לאחר ההנחה</t>
  </si>
  <si>
    <t>אחוז הנחה</t>
  </si>
  <si>
    <t>מחיר</t>
  </si>
  <si>
    <t>מאי</t>
  </si>
  <si>
    <r>
      <t xml:space="preserve">חישוב מחיר לאחר ההנחה - בנוסחה </t>
    </r>
    <r>
      <rPr>
        <b/>
        <u/>
        <sz val="11"/>
        <color rgb="FFFF0000"/>
        <rFont val="Arial"/>
        <family val="2"/>
        <scheme val="minor"/>
      </rPr>
      <t>בתא אחד</t>
    </r>
    <r>
      <rPr>
        <b/>
        <u/>
        <sz val="11"/>
        <color theme="1"/>
        <rFont val="Arial"/>
        <family val="2"/>
        <scheme val="minor"/>
      </rPr>
      <t xml:space="preserve"> ולא ב-2 שלבים</t>
    </r>
  </si>
  <si>
    <t>אפריל</t>
  </si>
  <si>
    <t>מרץ</t>
  </si>
  <si>
    <t>שלב 2- הפחתת אחוזים - אחוז הנחה קבוע</t>
  </si>
  <si>
    <t>פברואר</t>
  </si>
  <si>
    <r>
      <t xml:space="preserve">להשתמש </t>
    </r>
    <r>
      <rPr>
        <b/>
        <sz val="11"/>
        <rFont val="Arial"/>
        <family val="2"/>
        <scheme val="minor"/>
      </rPr>
      <t xml:space="preserve">בפעולת כפל </t>
    </r>
    <r>
      <rPr>
        <sz val="11"/>
        <rFont val="Arial"/>
        <family val="2"/>
        <scheme val="minor"/>
      </rPr>
      <t>- הסכום * 17% / 0.17</t>
    </r>
  </si>
  <si>
    <t>ינואר</t>
  </si>
  <si>
    <t>לקבלת החישוב - מה שווי האחוזים בשקלים?</t>
  </si>
  <si>
    <t>אחוז ההכנסה</t>
  </si>
  <si>
    <t>סכום</t>
  </si>
  <si>
    <t>חודש</t>
  </si>
  <si>
    <t xml:space="preserve"> - לחיצה על כפתור אחוזים יציג אותו באחוזים</t>
  </si>
  <si>
    <t>ערך ההנחה בשקלים</t>
  </si>
  <si>
    <r>
      <t xml:space="preserve">החישוב הוא - </t>
    </r>
    <r>
      <rPr>
        <sz val="11"/>
        <color rgb="FFFF0000"/>
        <rFont val="Arial"/>
        <family val="2"/>
        <scheme val="minor"/>
      </rPr>
      <t xml:space="preserve">החלק הקטן / החלק הגדול </t>
    </r>
    <r>
      <rPr>
        <sz val="11"/>
        <color theme="1"/>
        <rFont val="Arial"/>
        <family val="2"/>
        <charset val="177"/>
        <scheme val="minor"/>
      </rPr>
      <t>- מתקבל מספר עשרוני</t>
    </r>
  </si>
  <si>
    <t>קבלת אחוז מהסכום הכולל</t>
  </si>
  <si>
    <t>שלב 3 - חישובי אחוזי הנחה שונים</t>
  </si>
  <si>
    <t>שלב 1 - תוספת אחוזים</t>
  </si>
  <si>
    <r>
      <rPr>
        <u/>
        <sz val="11"/>
        <color theme="1"/>
        <rFont val="Arial"/>
        <family val="2"/>
        <scheme val="minor"/>
      </rPr>
      <t xml:space="preserve">כשרוצים תוצאה הסופית </t>
    </r>
    <r>
      <rPr>
        <sz val="11"/>
        <color theme="1"/>
        <rFont val="Arial"/>
        <family val="2"/>
        <charset val="177"/>
        <scheme val="minor"/>
      </rPr>
      <t>-</t>
    </r>
    <r>
      <rPr>
        <sz val="11"/>
        <color rgb="FFFF0000"/>
        <rFont val="Arial"/>
        <family val="2"/>
        <scheme val="minor"/>
      </rPr>
      <t xml:space="preserve"> הסכום - (הסכום * % הנחה)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</si>
</sst>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₪-40D]\ * #,##0.00_ ;_ [$₪-40D]\ * \-#,##0.00_ ;_ [$₪-40D]\ * &quot;-&quot;??_ ;_ @_ 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u/>
      <sz val="11"/>
      <color theme="1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u/>
      <sz val="11"/>
      <color theme="1"/>
      <name val="Arial"/>
      <family val="2"/>
      <scheme val="minor"/>
    </font>
    <font>
      <b/>
      <u/>
      <sz val="11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10" fontId="0" fillId="0" borderId="0" xfId="0" applyNumberFormat="1"/>
    <xf numFmtId="9" fontId="0" fillId="0" borderId="0" xfId="0" applyNumberFormat="1"/>
    <xf numFmtId="0" fontId="5" fillId="0" borderId="0" xfId="0" applyFont="1"/>
    <xf numFmtId="9" fontId="0" fillId="0" borderId="0" xfId="1" applyFont="1"/>
    <xf numFmtId="0" fontId="7" fillId="0" borderId="0" xfId="0" applyFont="1"/>
    <xf numFmtId="0" fontId="3" fillId="0" borderId="0" xfId="0" applyFont="1"/>
    <xf numFmtId="0" fontId="8" fillId="0" borderId="0" xfId="0" applyFont="1"/>
    <xf numFmtId="0" fontId="10" fillId="0" borderId="0" xfId="0" applyFont="1"/>
    <xf numFmtId="164" fontId="3" fillId="0" borderId="0" xfId="0" applyNumberFormat="1" applyFont="1"/>
    <xf numFmtId="16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B\&#1492;&#1502;&#1513;&#1512;&#1491;%20&#1492;&#1502;&#1502;&#1493;&#1495;&#1513;&#1489;\Excel\&#1491;&#1493;&#1490;&#1502;&#1488;&#1493;&#1514;%20&#1513;&#1497;&#1513;%20&#1500;&#1505;&#1491;&#1512;\&#1502;&#1489;&#1496;%20&#1513;&#1500;&#1497;&#1513;&#1497;\&#1508;&#1512;&#1511;%2022,%20&#1496;&#1489;&#1500;&#1514;%20&#1510;&#1497;&#151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pai_class\My%20Documents\&#1514;&#1512;&#1490;&#1497;&#1500;%20&#1505;&#1497;&#1493;&#1501;%20&#1502;&#1514;&#1511;&#1491;&#15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1\My%20Documents\1YEHUDIT\&#1495;&#1493;&#1489;&#1512;&#1493;&#1514;%202007\&#1514;&#1512;&#1490;&#1497;&#1500;&#1497;%20&#1488;&#1511;&#1505;&#1500;%20&#1495;&#1491;&#1513;&#1497;&#1501;%20&#1500;&#1489;&#1500;&#1502;&#151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\Downloads\&#1488;&#1511;&#1505;&#1500;%20&#1502;&#1514;&#1511;&#1491;&#1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  <sheetName val="נתונים"/>
      <sheetName val="טבלת ציר"/>
      <sheetName val="עמוד 240 נוסחאות INDEX ו MATCH"/>
      <sheetName val="עמוד 241 GETPIVOTDATA"/>
    </sheetNames>
    <sheetDataSet>
      <sheetData sheetId="0" refreshError="1"/>
      <sheetData sheetId="1"/>
      <sheetData sheetId="2">
        <row r="1">
          <cell r="A1" t="str">
            <v>מס' חשבונית</v>
          </cell>
          <cell r="B1" t="str">
            <v>(הכל)</v>
          </cell>
          <cell r="D1" t="str">
            <v>חודשים</v>
          </cell>
          <cell r="E1" t="str">
            <v>(הכל)</v>
          </cell>
        </row>
        <row r="2">
          <cell r="A2" t="str">
            <v>רבעונים</v>
          </cell>
          <cell r="B2" t="str">
            <v>(הכל)</v>
          </cell>
          <cell r="D2" t="str">
            <v>שוק</v>
          </cell>
          <cell r="E2" t="str">
            <v>(הכל)</v>
          </cell>
        </row>
        <row r="3">
          <cell r="A3" t="str">
            <v>תאריך</v>
          </cell>
          <cell r="B3" t="str">
            <v>(הכל)</v>
          </cell>
          <cell r="D3" t="str">
            <v>שם לקוח</v>
          </cell>
          <cell r="E3" t="str">
            <v>(הכל)</v>
          </cell>
        </row>
        <row r="5">
          <cell r="B5" t="str">
            <v>נתונים</v>
          </cell>
        </row>
        <row r="6">
          <cell r="A6" t="str">
            <v>שנים</v>
          </cell>
          <cell r="B6" t="str">
            <v>סך הכמות</v>
          </cell>
          <cell r="C6" t="str">
            <v>כמות %</v>
          </cell>
          <cell r="D6" t="str">
            <v>סך ההכנסות</v>
          </cell>
          <cell r="E6" t="str">
            <v>מס חשבוניות</v>
          </cell>
          <cell r="F6" t="str">
            <v>הכנסות %</v>
          </cell>
          <cell r="G6" t="str">
            <v>מחיר ממוצע ליחידה</v>
          </cell>
          <cell r="H6" t="str">
            <v>סכום של מחיר ממוצע  ב $</v>
          </cell>
        </row>
        <row r="7">
          <cell r="A7" t="str">
            <v>1996</v>
          </cell>
          <cell r="B7">
            <v>1718.5</v>
          </cell>
          <cell r="C7">
            <v>2.0145549691574314E-2</v>
          </cell>
          <cell r="D7">
            <v>354837.20085470082</v>
          </cell>
          <cell r="E7">
            <v>20</v>
          </cell>
          <cell r="F7">
            <v>2.8812232592421043E-2</v>
          </cell>
          <cell r="G7">
            <v>206.48076860907815</v>
          </cell>
          <cell r="H7">
            <v>46.92744741115412</v>
          </cell>
        </row>
        <row r="8">
          <cell r="A8" t="str">
            <v>1997</v>
          </cell>
          <cell r="B8">
            <v>5831.1</v>
          </cell>
          <cell r="C8">
            <v>6.8356540475146346E-2</v>
          </cell>
          <cell r="D8">
            <v>861142.76785714284</v>
          </cell>
          <cell r="E8">
            <v>19</v>
          </cell>
          <cell r="F8">
            <v>6.9923462542872045E-2</v>
          </cell>
          <cell r="G8">
            <v>147.68101522133779</v>
          </cell>
          <cell r="H8">
            <v>33.563867095758589</v>
          </cell>
        </row>
        <row r="9">
          <cell r="A9" t="str">
            <v>1998</v>
          </cell>
          <cell r="B9">
            <v>7900.2</v>
          </cell>
          <cell r="C9">
            <v>9.2612087095359591E-2</v>
          </cell>
          <cell r="D9">
            <v>1127759.25</v>
          </cell>
          <cell r="E9">
            <v>19</v>
          </cell>
          <cell r="F9">
            <v>9.1572309050424766E-2</v>
          </cell>
          <cell r="G9">
            <v>142.75072150072145</v>
          </cell>
          <cell r="H9">
            <v>32.443345795618512</v>
          </cell>
        </row>
        <row r="10">
          <cell r="A10" t="str">
            <v>1999</v>
          </cell>
          <cell r="B10">
            <v>7900.2</v>
          </cell>
          <cell r="C10">
            <v>9.2612087095359591E-2</v>
          </cell>
          <cell r="D10">
            <v>1127759.25</v>
          </cell>
          <cell r="E10">
            <v>19</v>
          </cell>
          <cell r="F10">
            <v>9.1572309050424766E-2</v>
          </cell>
          <cell r="G10">
            <v>142.75072150072145</v>
          </cell>
          <cell r="H10">
            <v>32.443345795618512</v>
          </cell>
        </row>
        <row r="11">
          <cell r="A11" t="str">
            <v>2000</v>
          </cell>
          <cell r="B11">
            <v>8316</v>
          </cell>
          <cell r="C11">
            <v>9.7486407468799552E-2</v>
          </cell>
          <cell r="D11">
            <v>1187115</v>
          </cell>
          <cell r="E11">
            <v>20</v>
          </cell>
          <cell r="F11">
            <v>9.6391904263605013E-2</v>
          </cell>
          <cell r="G11">
            <v>142.75072150072148</v>
          </cell>
          <cell r="H11">
            <v>32.443345795618519</v>
          </cell>
        </row>
        <row r="12">
          <cell r="A12" t="str">
            <v>2001</v>
          </cell>
          <cell r="B12">
            <v>7900.2</v>
          </cell>
          <cell r="C12">
            <v>9.2612087095359591E-2</v>
          </cell>
          <cell r="D12">
            <v>1127759.25</v>
          </cell>
          <cell r="E12">
            <v>19</v>
          </cell>
          <cell r="F12">
            <v>9.1572309050424766E-2</v>
          </cell>
          <cell r="G12">
            <v>142.75072150072145</v>
          </cell>
          <cell r="H12">
            <v>32.443345795618512</v>
          </cell>
        </row>
        <row r="13">
          <cell r="A13" t="str">
            <v>2002</v>
          </cell>
          <cell r="B13">
            <v>7900.2</v>
          </cell>
          <cell r="C13">
            <v>9.2612087095359591E-2</v>
          </cell>
          <cell r="D13">
            <v>1127759.25</v>
          </cell>
          <cell r="E13">
            <v>19</v>
          </cell>
          <cell r="F13">
            <v>9.1572309050424766E-2</v>
          </cell>
          <cell r="G13">
            <v>142.75072150072145</v>
          </cell>
          <cell r="H13">
            <v>32.443345795618512</v>
          </cell>
        </row>
        <row r="14">
          <cell r="A14" t="str">
            <v>2003</v>
          </cell>
          <cell r="B14">
            <v>7900.2</v>
          </cell>
          <cell r="C14">
            <v>9.2612087095359591E-2</v>
          </cell>
          <cell r="D14">
            <v>1127759.25</v>
          </cell>
          <cell r="E14">
            <v>19</v>
          </cell>
          <cell r="F14">
            <v>9.1572309050424766E-2</v>
          </cell>
          <cell r="G14">
            <v>142.75072150072145</v>
          </cell>
          <cell r="H14">
            <v>32.443345795618512</v>
          </cell>
        </row>
        <row r="15">
          <cell r="A15" t="str">
            <v>2004</v>
          </cell>
          <cell r="B15">
            <v>8316</v>
          </cell>
          <cell r="C15">
            <v>9.7486407468799552E-2</v>
          </cell>
          <cell r="D15">
            <v>1187115</v>
          </cell>
          <cell r="E15">
            <v>20</v>
          </cell>
          <cell r="F15">
            <v>9.6391904263605013E-2</v>
          </cell>
          <cell r="G15">
            <v>142.75072150072148</v>
          </cell>
          <cell r="H15">
            <v>32.443345795618519</v>
          </cell>
        </row>
        <row r="16">
          <cell r="A16" t="str">
            <v>2005</v>
          </cell>
          <cell r="B16">
            <v>7900.2</v>
          </cell>
          <cell r="C16">
            <v>9.2612087095359591E-2</v>
          </cell>
          <cell r="D16">
            <v>1127759.25</v>
          </cell>
          <cell r="E16">
            <v>19</v>
          </cell>
          <cell r="F16">
            <v>9.1572309050424766E-2</v>
          </cell>
          <cell r="G16">
            <v>142.75072150072145</v>
          </cell>
          <cell r="H16">
            <v>32.443345795618512</v>
          </cell>
        </row>
        <row r="17">
          <cell r="A17" t="str">
            <v>2006</v>
          </cell>
          <cell r="B17">
            <v>7900.2</v>
          </cell>
          <cell r="C17">
            <v>9.2612087095359591E-2</v>
          </cell>
          <cell r="D17">
            <v>1127759.25</v>
          </cell>
          <cell r="E17">
            <v>19</v>
          </cell>
          <cell r="F17">
            <v>9.1572309050424766E-2</v>
          </cell>
          <cell r="G17">
            <v>142.75072150072145</v>
          </cell>
          <cell r="H17">
            <v>32.443345795618512</v>
          </cell>
        </row>
        <row r="18">
          <cell r="A18" t="str">
            <v>2007</v>
          </cell>
          <cell r="B18">
            <v>5821.2</v>
          </cell>
          <cell r="C18">
            <v>6.8240485228159689E-2</v>
          </cell>
          <cell r="D18">
            <v>830980.5</v>
          </cell>
          <cell r="E18">
            <v>14</v>
          </cell>
          <cell r="F18">
            <v>6.7474332984523516E-2</v>
          </cell>
          <cell r="G18">
            <v>142.75072150072145</v>
          </cell>
          <cell r="H18">
            <v>32.443345795618512</v>
          </cell>
        </row>
        <row r="19">
          <cell r="A19" t="str">
            <v>סכום כולל</v>
          </cell>
          <cell r="B19">
            <v>85304.200000000317</v>
          </cell>
          <cell r="C19">
            <v>1</v>
          </cell>
          <cell r="D19">
            <v>12315505.218711844</v>
          </cell>
          <cell r="E19">
            <v>226</v>
          </cell>
          <cell r="F19">
            <v>1</v>
          </cell>
          <cell r="G19">
            <v>144.37161615385642</v>
          </cell>
          <cell r="H19">
            <v>32.811730944058276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בסיס מידע"/>
      <sheetName val="תרשימים + הצג לפני הדפסה"/>
      <sheetName val="מבוא"/>
      <sheetName val="מעקב תשלומים"/>
      <sheetName val="VLOOKUP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רפים"/>
      <sheetName val="ריהוט ביתי לטב ציר"/>
      <sheetName val="נושאי קובץ"/>
      <sheetName val="גיליון2"/>
      <sheetName val="ספירה"/>
      <sheetName val="תנאי מורכב"/>
      <sheetName val="מחירי מניות"/>
      <sheetName val="מכירת מכוניות-סינון,ציר"/>
      <sheetName val="עזרה ראשונה-קומבו תנאי"/>
      <sheetName val="מוזיקה נוסחאות"/>
      <sheetName val="חשבונית"/>
      <sheetName val="טבלת משקאות"/>
      <sheetName val=" לוקאפ וקומבו"/>
      <sheetName val="תנאי וגרף"/>
      <sheetName val="תנאי מקונן  "/>
      <sheetName val="מיון,סינון,ציר וסיכומים"/>
      <sheetName val="תנאי א"/>
      <sheetName val="פיננסי"/>
      <sheetName val="נוס. פשוטות וח.למטרה"/>
      <sheetName val="גיליון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E1" t="str">
            <v>מחלקות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">
          <cell r="D1" t="str">
            <v>רפואה</v>
          </cell>
        </row>
        <row r="2">
          <cell r="D2" t="str">
            <v>מכולת</v>
          </cell>
        </row>
        <row r="3">
          <cell r="D3" t="str">
            <v>פרפומריה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תיק השקעות עם פתרון"/>
      <sheetName val="הוצאות דלק"/>
      <sheetName val="סטטיסטיקה2"/>
      <sheetName val="פונקציות פשוטות כולל תנאי"/>
      <sheetName val="נוסחת תנאי1"/>
      <sheetName val="עיצוב ממוצע ותנאי"/>
      <sheetName val="חיפוש ותנאי"/>
      <sheetName val="סיכום ביניים"/>
      <sheetName val="שיקים"/>
      <sheetName val="ועדת אשראי-מסד נתונים"/>
      <sheetName val="ריהוט לטב ציר"/>
      <sheetName val="מכירת מכוניות-סינון,ציר"/>
      <sheetName val="עזרה ראשונה-קומבו תנאי"/>
      <sheetName val="גרפים"/>
      <sheetName val="ספירות"/>
      <sheetName val="בסיס מידע והדפסה"/>
      <sheetName val="סטטיסטיקה"/>
      <sheetName val="דוגמא פתרונות"/>
      <sheetName val="גיליון3"/>
      <sheetName val="גיליון4"/>
      <sheetName val="סינון מתקדם"/>
      <sheetName val="גיליון5"/>
      <sheetName val="פרטי עובדים"/>
      <sheetName val="גיליון1 (2)"/>
    </sheetNames>
    <sheetDataSet>
      <sheetData sheetId="0">
        <row r="3">
          <cell r="A3" t="str">
            <v>טבע</v>
          </cell>
        </row>
        <row r="4">
          <cell r="A4" t="str">
            <v>כיל</v>
          </cell>
        </row>
        <row r="5">
          <cell r="A5" t="str">
            <v>חברה לישראל</v>
          </cell>
        </row>
        <row r="6">
          <cell r="A6" t="str">
            <v>פריגו</v>
          </cell>
        </row>
        <row r="7">
          <cell r="A7" t="str">
            <v>בזק</v>
          </cell>
        </row>
        <row r="8">
          <cell r="A8" t="str">
            <v>לאומי</v>
          </cell>
        </row>
        <row r="9">
          <cell r="A9" t="str">
            <v>פועלים</v>
          </cell>
        </row>
        <row r="10">
          <cell r="A10" t="str">
            <v>עזריאלי</v>
          </cell>
        </row>
        <row r="11">
          <cell r="A11" t="str">
            <v>סלקום</v>
          </cell>
        </row>
        <row r="12">
          <cell r="A12" t="str">
            <v>דלק קבוצה</v>
          </cell>
        </row>
        <row r="13">
          <cell r="A13" t="str">
            <v>פרטנר</v>
          </cell>
        </row>
        <row r="14">
          <cell r="A14" t="str">
            <v>מכתשים אגן</v>
          </cell>
        </row>
        <row r="15">
          <cell r="A15" t="str">
            <v>מזרחי</v>
          </cell>
        </row>
        <row r="16">
          <cell r="A16" t="str">
            <v>נייס</v>
          </cell>
        </row>
        <row r="17">
          <cell r="A17" t="str">
            <v>אלביט מערכות</v>
          </cell>
        </row>
        <row r="18">
          <cell r="A18" t="str">
            <v>אבנר יהש</v>
          </cell>
        </row>
        <row r="19">
          <cell r="A19" t="str">
            <v>דיסקונט</v>
          </cell>
        </row>
        <row r="20">
          <cell r="A20" t="str">
            <v>גזית גלוב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E1" t="str">
            <v>מחלקות</v>
          </cell>
        </row>
        <row r="2">
          <cell r="E2" t="str">
            <v>עזרה_ראשונה</v>
          </cell>
        </row>
        <row r="3">
          <cell r="E3" t="str">
            <v>עזרה_שניה</v>
          </cell>
        </row>
        <row r="4">
          <cell r="E4" t="str">
            <v>עזרה_שלישית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46851-1EAD-477B-B782-9B5AB2F4C72B}">
  <dimension ref="A1:P26"/>
  <sheetViews>
    <sheetView rightToLeft="1" tabSelected="1" topLeftCell="A10" workbookViewId="0">
      <selection activeCell="G21" sqref="G21"/>
    </sheetView>
  </sheetViews>
  <sheetFormatPr defaultRowHeight="14" x14ac:dyDescent="0.3"/>
  <cols>
    <col min="1" max="1" width="15.1640625" customWidth="1"/>
    <col min="2" max="2" width="10.75" bestFit="1" customWidth="1"/>
    <col min="8" max="8" width="15.33203125" bestFit="1" customWidth="1"/>
    <col min="9" max="9" width="16.83203125" customWidth="1"/>
    <col min="16" max="16" width="12.08203125" customWidth="1"/>
  </cols>
  <sheetData>
    <row r="1" spans="1:16" x14ac:dyDescent="0.3">
      <c r="A1" s="6" t="s">
        <v>39</v>
      </c>
      <c r="B1" s="6"/>
      <c r="F1" s="6" t="s">
        <v>38</v>
      </c>
      <c r="G1" s="6"/>
      <c r="H1" s="6"/>
      <c r="I1" s="6"/>
      <c r="N1" s="6" t="s">
        <v>37</v>
      </c>
    </row>
    <row r="2" spans="1:16" x14ac:dyDescent="0.3">
      <c r="N2" t="s">
        <v>36</v>
      </c>
    </row>
    <row r="3" spans="1:16" x14ac:dyDescent="0.3">
      <c r="A3" s="11">
        <v>30</v>
      </c>
      <c r="B3" s="5">
        <v>1</v>
      </c>
      <c r="F3" s="4" t="s">
        <v>21</v>
      </c>
      <c r="G3" s="4" t="s">
        <v>20</v>
      </c>
      <c r="H3" s="4" t="s">
        <v>35</v>
      </c>
      <c r="I3" s="4" t="s">
        <v>19</v>
      </c>
      <c r="N3" s="12" t="s">
        <v>34</v>
      </c>
    </row>
    <row r="4" spans="1:16" x14ac:dyDescent="0.3">
      <c r="A4" s="11"/>
      <c r="B4" s="5">
        <v>0.5</v>
      </c>
      <c r="F4">
        <v>2000</v>
      </c>
      <c r="G4" s="3">
        <v>0.15</v>
      </c>
      <c r="H4">
        <f>F4*G4</f>
        <v>300</v>
      </c>
      <c r="I4">
        <f>F4-H4</f>
        <v>1700</v>
      </c>
    </row>
    <row r="5" spans="1:16" x14ac:dyDescent="0.3">
      <c r="A5" s="11"/>
      <c r="B5" s="5">
        <f>B3+B4</f>
        <v>1.5</v>
      </c>
      <c r="N5" s="4" t="s">
        <v>33</v>
      </c>
      <c r="O5" s="4" t="s">
        <v>32</v>
      </c>
      <c r="P5" s="4" t="s">
        <v>31</v>
      </c>
    </row>
    <row r="6" spans="1:16" x14ac:dyDescent="0.3">
      <c r="A6" s="11"/>
      <c r="B6" s="10">
        <f>A3*B5</f>
        <v>45</v>
      </c>
      <c r="F6" s="9" t="s">
        <v>30</v>
      </c>
      <c r="G6" s="9"/>
      <c r="H6" s="9"/>
      <c r="I6" s="9"/>
      <c r="N6" t="s">
        <v>29</v>
      </c>
      <c r="O6">
        <v>100</v>
      </c>
      <c r="P6" s="5">
        <f t="shared" ref="P6:P15" si="0">O6/$O$17</f>
        <v>1.8181818181818181E-2</v>
      </c>
    </row>
    <row r="7" spans="1:16" x14ac:dyDescent="0.3">
      <c r="F7" s="9" t="s">
        <v>28</v>
      </c>
      <c r="G7" s="9"/>
      <c r="H7" s="9"/>
      <c r="I7" s="9"/>
      <c r="N7" t="s">
        <v>27</v>
      </c>
      <c r="O7">
        <v>200</v>
      </c>
      <c r="P7" s="5">
        <f t="shared" si="0"/>
        <v>3.6363636363636362E-2</v>
      </c>
    </row>
    <row r="8" spans="1:16" x14ac:dyDescent="0.3">
      <c r="A8" s="6" t="s">
        <v>26</v>
      </c>
      <c r="B8" s="6"/>
      <c r="C8" s="6"/>
      <c r="F8" s="9"/>
      <c r="G8" s="9"/>
      <c r="H8" s="9"/>
      <c r="I8" s="9"/>
      <c r="N8" t="s">
        <v>25</v>
      </c>
      <c r="O8">
        <v>300</v>
      </c>
      <c r="P8" s="5">
        <f t="shared" si="0"/>
        <v>5.4545454545454543E-2</v>
      </c>
    </row>
    <row r="9" spans="1:16" x14ac:dyDescent="0.3">
      <c r="N9" t="s">
        <v>24</v>
      </c>
      <c r="O9">
        <v>400</v>
      </c>
      <c r="P9" s="5">
        <f t="shared" si="0"/>
        <v>7.2727272727272724E-2</v>
      </c>
    </row>
    <row r="10" spans="1:16" x14ac:dyDescent="0.3">
      <c r="A10">
        <v>2000</v>
      </c>
      <c r="B10" s="5">
        <v>1</v>
      </c>
      <c r="F10" s="6" t="s">
        <v>23</v>
      </c>
      <c r="G10" s="8"/>
      <c r="H10" s="8"/>
      <c r="I10" s="8"/>
      <c r="N10" t="s">
        <v>22</v>
      </c>
      <c r="O10">
        <v>500</v>
      </c>
      <c r="P10" s="5">
        <f t="shared" si="0"/>
        <v>9.0909090909090912E-2</v>
      </c>
    </row>
    <row r="11" spans="1:16" x14ac:dyDescent="0.3">
      <c r="B11" s="5">
        <v>0.2</v>
      </c>
      <c r="F11" s="4" t="s">
        <v>21</v>
      </c>
      <c r="G11" s="4" t="s">
        <v>20</v>
      </c>
      <c r="H11" s="4" t="s">
        <v>19</v>
      </c>
      <c r="N11" t="s">
        <v>18</v>
      </c>
      <c r="O11">
        <v>600</v>
      </c>
      <c r="P11" s="5">
        <f t="shared" si="0"/>
        <v>0.10909090909090909</v>
      </c>
    </row>
    <row r="12" spans="1:16" x14ac:dyDescent="0.3">
      <c r="B12" s="5">
        <f>B10-B11</f>
        <v>0.8</v>
      </c>
      <c r="F12">
        <v>2000</v>
      </c>
      <c r="G12" s="3">
        <v>0.15</v>
      </c>
      <c r="H12">
        <f>F12-(G12*F12)</f>
        <v>1700</v>
      </c>
      <c r="N12" t="s">
        <v>17</v>
      </c>
      <c r="O12">
        <v>700</v>
      </c>
      <c r="P12" s="5">
        <f t="shared" si="0"/>
        <v>0.12727272727272726</v>
      </c>
    </row>
    <row r="13" spans="1:16" x14ac:dyDescent="0.3">
      <c r="B13" s="7">
        <f>A10*B12</f>
        <v>1600</v>
      </c>
      <c r="N13" t="s">
        <v>16</v>
      </c>
      <c r="O13">
        <v>800</v>
      </c>
      <c r="P13" s="5">
        <f t="shared" si="0"/>
        <v>0.14545454545454545</v>
      </c>
    </row>
    <row r="14" spans="1:16" x14ac:dyDescent="0.3">
      <c r="F14" s="4" t="s">
        <v>15</v>
      </c>
      <c r="G14" t="s">
        <v>14</v>
      </c>
      <c r="N14" t="s">
        <v>13</v>
      </c>
      <c r="O14">
        <v>900</v>
      </c>
      <c r="P14" s="5">
        <f t="shared" si="0"/>
        <v>0.16363636363636364</v>
      </c>
    </row>
    <row r="15" spans="1:16" x14ac:dyDescent="0.3">
      <c r="A15" s="6" t="s">
        <v>12</v>
      </c>
      <c r="G15" t="s">
        <v>11</v>
      </c>
      <c r="N15" t="s">
        <v>10</v>
      </c>
      <c r="O15">
        <v>1000</v>
      </c>
      <c r="P15" s="5">
        <f t="shared" si="0"/>
        <v>0.18181818181818182</v>
      </c>
    </row>
    <row r="16" spans="1:16" x14ac:dyDescent="0.3">
      <c r="A16" s="3" t="s">
        <v>9</v>
      </c>
      <c r="B16">
        <v>1.17</v>
      </c>
      <c r="F16" s="4" t="s">
        <v>8</v>
      </c>
      <c r="G16" t="s">
        <v>7</v>
      </c>
    </row>
    <row r="17" spans="1:16" x14ac:dyDescent="0.3">
      <c r="A17" s="3" t="s">
        <v>6</v>
      </c>
      <c r="B17">
        <v>0.17</v>
      </c>
      <c r="G17" t="s">
        <v>5</v>
      </c>
      <c r="N17" t="s">
        <v>4</v>
      </c>
      <c r="O17">
        <f>SUM(O6:O16)</f>
        <v>5500</v>
      </c>
      <c r="P17" s="3">
        <f>SUM(P6:P16)</f>
        <v>1</v>
      </c>
    </row>
    <row r="18" spans="1:16" x14ac:dyDescent="0.3">
      <c r="A18" t="s">
        <v>3</v>
      </c>
      <c r="B18">
        <v>0.06</v>
      </c>
      <c r="G18" t="s">
        <v>2</v>
      </c>
    </row>
    <row r="19" spans="1:16" x14ac:dyDescent="0.3">
      <c r="A19" s="4" t="s">
        <v>1</v>
      </c>
      <c r="G19" t="s">
        <v>0</v>
      </c>
    </row>
    <row r="20" spans="1:16" x14ac:dyDescent="0.3">
      <c r="A20" s="3">
        <v>0.6</v>
      </c>
      <c r="B20">
        <v>0.6</v>
      </c>
    </row>
    <row r="21" spans="1:16" x14ac:dyDescent="0.3">
      <c r="A21" s="3">
        <v>0.06</v>
      </c>
      <c r="B21">
        <v>0.06</v>
      </c>
      <c r="G21" s="1" t="s">
        <v>40</v>
      </c>
    </row>
    <row r="22" spans="1:16" x14ac:dyDescent="0.3">
      <c r="A22" s="3">
        <v>0.34</v>
      </c>
      <c r="B22">
        <v>0.34</v>
      </c>
    </row>
    <row r="23" spans="1:16" x14ac:dyDescent="0.3">
      <c r="A23" s="2">
        <v>3.4000000000000002E-2</v>
      </c>
      <c r="B23">
        <v>3.4000000000000002E-2</v>
      </c>
    </row>
    <row r="25" spans="1:16" x14ac:dyDescent="0.3">
      <c r="A25" s="3"/>
      <c r="F25" s="4" t="s">
        <v>21</v>
      </c>
      <c r="G25" s="4" t="s">
        <v>20</v>
      </c>
      <c r="H25" s="4" t="s">
        <v>19</v>
      </c>
    </row>
    <row r="26" spans="1:16" x14ac:dyDescent="0.3">
      <c r="F26">
        <v>2000</v>
      </c>
      <c r="G26" s="3">
        <v>0.15</v>
      </c>
      <c r="H26">
        <f>F26-(F26*G26)</f>
        <v>1700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חישוב אחוזים באקסל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 y6t</dc:creator>
  <cp:lastModifiedBy>sx y6t</cp:lastModifiedBy>
  <dcterms:created xsi:type="dcterms:W3CDTF">2021-12-12T05:05:48Z</dcterms:created>
  <dcterms:modified xsi:type="dcterms:W3CDTF">2021-12-28T15:47:28Z</dcterms:modified>
</cp:coreProperties>
</file>